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Юсаева\Отопление ФАКТ\2023\"/>
    </mc:Choice>
  </mc:AlternateContent>
  <bookViews>
    <workbookView xWindow="0" yWindow="0" windowWidth="23040" windowHeight="9192" activeTab="3"/>
  </bookViews>
  <sheets>
    <sheet name="122-3" sheetId="2" r:id="rId1"/>
    <sheet name="122-3 112" sheetId="3" state="hidden" r:id="rId2"/>
    <sheet name="122-3 пл" sheetId="4" state="hidden" r:id="rId3"/>
    <sheet name="124-1" sheetId="5" r:id="rId4"/>
    <sheet name="124-2" sheetId="11" r:id="rId5"/>
    <sheet name="124-2 112" sheetId="8" state="hidden" r:id="rId6"/>
    <sheet name="124-3" sheetId="12" r:id="rId7"/>
    <sheet name="124-3 112" sheetId="13" state="hidden" r:id="rId8"/>
    <sheet name="126-1" sheetId="15" r:id="rId9"/>
    <sheet name="126-2" sheetId="18" r:id="rId10"/>
    <sheet name="128-1" sheetId="23" r:id="rId11"/>
    <sheet name="128-2" sheetId="24" r:id="rId12"/>
    <sheet name="128-2 112" sheetId="25" state="hidden" r:id="rId13"/>
    <sheet name="128-2 пл" sheetId="26" state="hidden" r:id="rId14"/>
    <sheet name="128-1 112" sheetId="21" state="hidden" r:id="rId15"/>
    <sheet name="128-1 пл" sheetId="22" state="hidden" r:id="rId16"/>
    <sheet name="126-2 112" sheetId="19" state="hidden" r:id="rId17"/>
    <sheet name="126-2 пл" sheetId="20" state="hidden" r:id="rId18"/>
    <sheet name="126-1 пл" sheetId="16" state="hidden" r:id="rId19"/>
    <sheet name="126-1 112" sheetId="17" state="hidden" r:id="rId20"/>
    <sheet name="124-3 пл" sheetId="14" state="hidden" r:id="rId21"/>
    <sheet name="124-2 пл" sheetId="9" state="hidden" r:id="rId22"/>
    <sheet name="124-1 112" sheetId="6" state="hidden" r:id="rId23"/>
    <sheet name="124-1 пл" sheetId="7" state="hidden" r:id="rId2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4" l="1"/>
  <c r="G15" i="24"/>
  <c r="G14" i="24"/>
  <c r="G13" i="24"/>
  <c r="G12" i="24"/>
  <c r="G11" i="24"/>
  <c r="G10" i="24"/>
  <c r="G9" i="24"/>
  <c r="G8" i="24"/>
  <c r="G7" i="24"/>
  <c r="G6" i="24"/>
  <c r="G5" i="24"/>
  <c r="C7" i="24"/>
  <c r="I7" i="24" s="1"/>
  <c r="J7" i="24" s="1"/>
  <c r="C8" i="24"/>
  <c r="C9" i="24"/>
  <c r="C2" i="24"/>
  <c r="C10" i="24" s="1"/>
  <c r="I10" i="24" s="1"/>
  <c r="H17" i="24"/>
  <c r="G16" i="23"/>
  <c r="G15" i="23"/>
  <c r="G14" i="23"/>
  <c r="G13" i="23"/>
  <c r="G12" i="23"/>
  <c r="G11" i="23"/>
  <c r="G10" i="23"/>
  <c r="G9" i="23"/>
  <c r="G8" i="23"/>
  <c r="G7" i="23"/>
  <c r="G6" i="23"/>
  <c r="G5" i="23"/>
  <c r="G17" i="23" s="1"/>
  <c r="C9" i="23"/>
  <c r="I9" i="23" s="1"/>
  <c r="J9" i="23" s="1"/>
  <c r="C13" i="23"/>
  <c r="C5" i="23"/>
  <c r="C2" i="23"/>
  <c r="C6" i="23" s="1"/>
  <c r="H17" i="23"/>
  <c r="G16" i="18"/>
  <c r="G15" i="18"/>
  <c r="G14" i="18"/>
  <c r="G13" i="18"/>
  <c r="G12" i="18"/>
  <c r="G11" i="18"/>
  <c r="G10" i="18"/>
  <c r="J10" i="18" s="1"/>
  <c r="G9" i="18"/>
  <c r="G8" i="18"/>
  <c r="G7" i="18"/>
  <c r="G6" i="18"/>
  <c r="G5" i="18"/>
  <c r="C2" i="18"/>
  <c r="C6" i="18" s="1"/>
  <c r="H17" i="18"/>
  <c r="G16" i="15"/>
  <c r="G15" i="15"/>
  <c r="G14" i="15"/>
  <c r="G13" i="15"/>
  <c r="G12" i="15"/>
  <c r="G11" i="15"/>
  <c r="G10" i="15"/>
  <c r="G9" i="15"/>
  <c r="G8" i="15"/>
  <c r="G7" i="15"/>
  <c r="G6" i="15"/>
  <c r="G5" i="15"/>
  <c r="C2" i="15"/>
  <c r="C10" i="15" s="1"/>
  <c r="H17" i="15"/>
  <c r="G16" i="12"/>
  <c r="G15" i="12"/>
  <c r="G14" i="12"/>
  <c r="G13" i="12"/>
  <c r="G12" i="12"/>
  <c r="G11" i="12"/>
  <c r="G10" i="12"/>
  <c r="G9" i="12"/>
  <c r="G8" i="12"/>
  <c r="G7" i="12"/>
  <c r="G6" i="12"/>
  <c r="G5" i="12"/>
  <c r="C7" i="12"/>
  <c r="C11" i="12"/>
  <c r="C2" i="12"/>
  <c r="C8" i="12" s="1"/>
  <c r="H17" i="12"/>
  <c r="G16" i="11"/>
  <c r="G15" i="11"/>
  <c r="G14" i="11"/>
  <c r="G13" i="11"/>
  <c r="G12" i="11"/>
  <c r="G11" i="11"/>
  <c r="G10" i="11"/>
  <c r="G9" i="11"/>
  <c r="G8" i="11"/>
  <c r="G7" i="11"/>
  <c r="G6" i="11"/>
  <c r="G17" i="11" s="1"/>
  <c r="G5" i="11"/>
  <c r="C12" i="11"/>
  <c r="C16" i="11"/>
  <c r="C2" i="11"/>
  <c r="C7" i="11" s="1"/>
  <c r="P211" i="8"/>
  <c r="P212" i="8"/>
  <c r="P213" i="8"/>
  <c r="P214" i="8"/>
  <c r="H17" i="11"/>
  <c r="G16" i="5"/>
  <c r="G15" i="5"/>
  <c r="G14" i="5"/>
  <c r="G13" i="5"/>
  <c r="G12" i="5"/>
  <c r="G11" i="5"/>
  <c r="G10" i="5"/>
  <c r="G9" i="5"/>
  <c r="G8" i="5"/>
  <c r="G7" i="5"/>
  <c r="G6" i="5"/>
  <c r="G5" i="5"/>
  <c r="C8" i="5"/>
  <c r="C12" i="5"/>
  <c r="C16" i="5"/>
  <c r="C2" i="5"/>
  <c r="C9" i="5" s="1"/>
  <c r="H17" i="5"/>
  <c r="H17" i="2"/>
  <c r="G16" i="2"/>
  <c r="G15" i="2"/>
  <c r="G14" i="2"/>
  <c r="G13" i="2"/>
  <c r="G12" i="2"/>
  <c r="G11" i="2"/>
  <c r="G10" i="2"/>
  <c r="G9" i="2"/>
  <c r="G8" i="2"/>
  <c r="G7" i="2"/>
  <c r="G6" i="2"/>
  <c r="G5" i="2"/>
  <c r="C2" i="2"/>
  <c r="C6" i="2" s="1"/>
  <c r="I6" i="2" s="1"/>
  <c r="P422" i="3"/>
  <c r="P419" i="3"/>
  <c r="P420" i="3"/>
  <c r="P421" i="3"/>
  <c r="C6" i="24" l="1"/>
  <c r="G17" i="24"/>
  <c r="C16" i="23"/>
  <c r="C12" i="23"/>
  <c r="C8" i="23"/>
  <c r="C15" i="23"/>
  <c r="I15" i="23" s="1"/>
  <c r="J15" i="23" s="1"/>
  <c r="C11" i="23"/>
  <c r="C7" i="23"/>
  <c r="C14" i="23"/>
  <c r="C10" i="23"/>
  <c r="C12" i="18"/>
  <c r="I12" i="18" s="1"/>
  <c r="J12" i="18" s="1"/>
  <c r="G17" i="18"/>
  <c r="G17" i="15"/>
  <c r="C9" i="15"/>
  <c r="C8" i="15"/>
  <c r="I8" i="15" s="1"/>
  <c r="J8" i="15" s="1"/>
  <c r="C7" i="15"/>
  <c r="C6" i="15"/>
  <c r="C15" i="12"/>
  <c r="C14" i="12"/>
  <c r="C10" i="12"/>
  <c r="I10" i="12" s="1"/>
  <c r="J10" i="12" s="1"/>
  <c r="C6" i="12"/>
  <c r="I6" i="12" s="1"/>
  <c r="J6" i="12" s="1"/>
  <c r="C5" i="12"/>
  <c r="I5" i="12" s="1"/>
  <c r="C13" i="12"/>
  <c r="I13" i="12" s="1"/>
  <c r="C9" i="12"/>
  <c r="G17" i="12"/>
  <c r="C16" i="12"/>
  <c r="I16" i="12" s="1"/>
  <c r="J16" i="12" s="1"/>
  <c r="C12" i="12"/>
  <c r="I12" i="12" s="1"/>
  <c r="J12" i="12" s="1"/>
  <c r="C8" i="11"/>
  <c r="C15" i="11"/>
  <c r="C11" i="11"/>
  <c r="I11" i="11" s="1"/>
  <c r="J11" i="11" s="1"/>
  <c r="C14" i="11"/>
  <c r="I14" i="11" s="1"/>
  <c r="J14" i="11" s="1"/>
  <c r="C10" i="11"/>
  <c r="C6" i="11"/>
  <c r="C5" i="11"/>
  <c r="I5" i="11" s="1"/>
  <c r="C13" i="11"/>
  <c r="I13" i="11" s="1"/>
  <c r="J13" i="11" s="1"/>
  <c r="C9" i="11"/>
  <c r="I9" i="11" s="1"/>
  <c r="J9" i="11" s="1"/>
  <c r="C15" i="5"/>
  <c r="C11" i="5"/>
  <c r="C7" i="5"/>
  <c r="C14" i="5"/>
  <c r="I14" i="5" s="1"/>
  <c r="J14" i="5" s="1"/>
  <c r="C10" i="5"/>
  <c r="C6" i="5"/>
  <c r="C5" i="5"/>
  <c r="C13" i="5"/>
  <c r="I13" i="5" s="1"/>
  <c r="J13" i="5" s="1"/>
  <c r="J6" i="2"/>
  <c r="G17" i="2"/>
  <c r="C12" i="2"/>
  <c r="I12" i="2" s="1"/>
  <c r="J12" i="2" s="1"/>
  <c r="C13" i="2"/>
  <c r="I13" i="2" s="1"/>
  <c r="J13" i="2" s="1"/>
  <c r="C5" i="2"/>
  <c r="I5" i="2" s="1"/>
  <c r="J5" i="2" s="1"/>
  <c r="C9" i="2"/>
  <c r="I9" i="2" s="1"/>
  <c r="J9" i="2" s="1"/>
  <c r="C16" i="2"/>
  <c r="I16" i="2" s="1"/>
  <c r="J16" i="2" s="1"/>
  <c r="C8" i="2"/>
  <c r="I8" i="2" s="1"/>
  <c r="J8" i="2" s="1"/>
  <c r="C15" i="2"/>
  <c r="I15" i="2" s="1"/>
  <c r="J15" i="2" s="1"/>
  <c r="C11" i="2"/>
  <c r="I11" i="2" s="1"/>
  <c r="J11" i="2" s="1"/>
  <c r="C7" i="2"/>
  <c r="I7" i="2" s="1"/>
  <c r="J7" i="2" s="1"/>
  <c r="C14" i="2"/>
  <c r="I14" i="2" s="1"/>
  <c r="J14" i="2" s="1"/>
  <c r="C10" i="2"/>
  <c r="I10" i="2" s="1"/>
  <c r="J10" i="2" s="1"/>
  <c r="C16" i="18"/>
  <c r="I16" i="18" s="1"/>
  <c r="J16" i="18" s="1"/>
  <c r="C8" i="18"/>
  <c r="I8" i="18" s="1"/>
  <c r="J8" i="18" s="1"/>
  <c r="C5" i="18"/>
  <c r="I5" i="18" s="1"/>
  <c r="C13" i="18"/>
  <c r="I13" i="18" s="1"/>
  <c r="J13" i="18" s="1"/>
  <c r="C9" i="18"/>
  <c r="I9" i="18" s="1"/>
  <c r="J9" i="18" s="1"/>
  <c r="C15" i="18"/>
  <c r="C11" i="18"/>
  <c r="C7" i="18"/>
  <c r="I7" i="18" s="1"/>
  <c r="J7" i="18" s="1"/>
  <c r="C14" i="18"/>
  <c r="I14" i="18" s="1"/>
  <c r="J14" i="18" s="1"/>
  <c r="C10" i="18"/>
  <c r="C5" i="24"/>
  <c r="C16" i="24"/>
  <c r="C15" i="24"/>
  <c r="I15" i="24" s="1"/>
  <c r="J15" i="24" s="1"/>
  <c r="C14" i="24"/>
  <c r="I14" i="24" s="1"/>
  <c r="J14" i="24" s="1"/>
  <c r="C13" i="24"/>
  <c r="I13" i="24" s="1"/>
  <c r="J13" i="24" s="1"/>
  <c r="C12" i="24"/>
  <c r="C11" i="24"/>
  <c r="I11" i="24" s="1"/>
  <c r="J11" i="24" s="1"/>
  <c r="J10" i="24"/>
  <c r="I6" i="24"/>
  <c r="J6" i="24" s="1"/>
  <c r="I8" i="24"/>
  <c r="J8" i="24" s="1"/>
  <c r="I12" i="24"/>
  <c r="J12" i="24" s="1"/>
  <c r="I16" i="24"/>
  <c r="J16" i="24" s="1"/>
  <c r="I5" i="24"/>
  <c r="I9" i="24"/>
  <c r="J9" i="24" s="1"/>
  <c r="I14" i="23"/>
  <c r="J14" i="23" s="1"/>
  <c r="I6" i="23"/>
  <c r="J6" i="23" s="1"/>
  <c r="I16" i="23"/>
  <c r="J16" i="23" s="1"/>
  <c r="I7" i="23"/>
  <c r="J7" i="23" s="1"/>
  <c r="I10" i="23"/>
  <c r="J10" i="23" s="1"/>
  <c r="I12" i="23"/>
  <c r="J12" i="23" s="1"/>
  <c r="I11" i="23"/>
  <c r="J11" i="23" s="1"/>
  <c r="I8" i="23"/>
  <c r="J8" i="23" s="1"/>
  <c r="I5" i="23"/>
  <c r="J11" i="18"/>
  <c r="I15" i="18"/>
  <c r="J15" i="18" s="1"/>
  <c r="I6" i="18"/>
  <c r="J6" i="18" s="1"/>
  <c r="C5" i="15"/>
  <c r="I5" i="15" s="1"/>
  <c r="C16" i="15"/>
  <c r="I16" i="15" s="1"/>
  <c r="J16" i="15" s="1"/>
  <c r="C15" i="15"/>
  <c r="I15" i="15" s="1"/>
  <c r="J15" i="15" s="1"/>
  <c r="C14" i="15"/>
  <c r="I14" i="15" s="1"/>
  <c r="J14" i="15" s="1"/>
  <c r="C13" i="15"/>
  <c r="I13" i="15" s="1"/>
  <c r="J13" i="15" s="1"/>
  <c r="C12" i="15"/>
  <c r="I12" i="15" s="1"/>
  <c r="J12" i="15" s="1"/>
  <c r="C11" i="15"/>
  <c r="I11" i="15" s="1"/>
  <c r="J11" i="15" s="1"/>
  <c r="I10" i="15"/>
  <c r="J10" i="15" s="1"/>
  <c r="I6" i="15"/>
  <c r="J6" i="15" s="1"/>
  <c r="I7" i="15"/>
  <c r="J7" i="15" s="1"/>
  <c r="I9" i="15"/>
  <c r="J9" i="15" s="1"/>
  <c r="J13" i="12"/>
  <c r="I8" i="12"/>
  <c r="J8" i="12" s="1"/>
  <c r="I7" i="12"/>
  <c r="J7" i="12" s="1"/>
  <c r="I15" i="12"/>
  <c r="J15" i="12" s="1"/>
  <c r="I14" i="12"/>
  <c r="J14" i="12" s="1"/>
  <c r="I11" i="12"/>
  <c r="J11" i="12" s="1"/>
  <c r="I9" i="12"/>
  <c r="J9" i="12" s="1"/>
  <c r="I6" i="11"/>
  <c r="J6" i="11" s="1"/>
  <c r="I15" i="11"/>
  <c r="J15" i="11" s="1"/>
  <c r="I12" i="11"/>
  <c r="J12" i="11" s="1"/>
  <c r="I7" i="11"/>
  <c r="J7" i="11" s="1"/>
  <c r="I16" i="11"/>
  <c r="J16" i="11" s="1"/>
  <c r="I8" i="11"/>
  <c r="J8" i="11" s="1"/>
  <c r="I10" i="11"/>
  <c r="J10" i="11" s="1"/>
  <c r="G17" i="5"/>
  <c r="I15" i="5"/>
  <c r="J15" i="5" s="1"/>
  <c r="I7" i="5"/>
  <c r="J7" i="5" s="1"/>
  <c r="I16" i="5"/>
  <c r="J16" i="5" s="1"/>
  <c r="I12" i="5"/>
  <c r="J12" i="5" s="1"/>
  <c r="I8" i="5"/>
  <c r="J8" i="5" s="1"/>
  <c r="I10" i="5"/>
  <c r="J10" i="5" s="1"/>
  <c r="I11" i="5"/>
  <c r="J11" i="5" s="1"/>
  <c r="I6" i="5"/>
  <c r="J6" i="5" s="1"/>
  <c r="I5" i="5"/>
  <c r="I9" i="5"/>
  <c r="J9" i="5" s="1"/>
  <c r="J17" i="2" l="1"/>
  <c r="I17" i="2"/>
  <c r="J5" i="24"/>
  <c r="J17" i="24" s="1"/>
  <c r="I17" i="24"/>
  <c r="I13" i="23"/>
  <c r="J13" i="23" s="1"/>
  <c r="J5" i="23"/>
  <c r="J17" i="23" s="1"/>
  <c r="J5" i="18"/>
  <c r="J17" i="18" s="1"/>
  <c r="I17" i="18"/>
  <c r="J5" i="15"/>
  <c r="J17" i="15" s="1"/>
  <c r="I17" i="15"/>
  <c r="J5" i="12"/>
  <c r="J17" i="12" s="1"/>
  <c r="I17" i="12"/>
  <c r="J5" i="11"/>
  <c r="J17" i="11" s="1"/>
  <c r="I17" i="11"/>
  <c r="J5" i="5"/>
  <c r="J17" i="5" s="1"/>
  <c r="I17" i="5"/>
  <c r="I17" i="23" l="1"/>
</calcChain>
</file>

<file path=xl/sharedStrings.xml><?xml version="1.0" encoding="utf-8"?>
<sst xmlns="http://schemas.openxmlformats.org/spreadsheetml/2006/main" count="8192" uniqueCount="3124">
  <si>
    <t>л/с</t>
  </si>
  <si>
    <t>Месяц</t>
  </si>
  <si>
    <t>Площадь дома</t>
  </si>
  <si>
    <t>Площадь кв.</t>
  </si>
  <si>
    <t>Дней в месяце</t>
  </si>
  <si>
    <t>Дней в собственности</t>
  </si>
  <si>
    <t>Тариф, руб./Гкал</t>
  </si>
  <si>
    <t>Начислено отопление по 1/12, Руб.</t>
  </si>
  <si>
    <t>Расход тепловой энергии на отопление, Гкал</t>
  </si>
  <si>
    <t>Итого расход тепловой энергии,  руб.</t>
  </si>
  <si>
    <t>Итого перерасчет</t>
  </si>
  <si>
    <t>10=9/3*4/5*6*7</t>
  </si>
  <si>
    <t>11=10-8</t>
  </si>
  <si>
    <t>Х</t>
  </si>
  <si>
    <t>ЛицевойСчет.Адрес.Владелец</t>
  </si>
  <si>
    <t>Итог</t>
  </si>
  <si>
    <t>Лицевой счет</t>
  </si>
  <si>
    <t>Адрес</t>
  </si>
  <si>
    <t>Сумма начисления</t>
  </si>
  <si>
    <t>Москва г, Троицкий, п. Воскресенское, Чечерский пр., дом № 122, корпус 3</t>
  </si>
  <si>
    <t>Кв. 373</t>
  </si>
  <si>
    <t>л/с №0000000146739</t>
  </si>
  <si>
    <t>л/с №0000000146914</t>
  </si>
  <si>
    <t>Кв. 181</t>
  </si>
  <si>
    <t>л/с №0000000070422</t>
  </si>
  <si>
    <t>Кв. 182</t>
  </si>
  <si>
    <t>л/с №0000000071767</t>
  </si>
  <si>
    <t>Кв. 183</t>
  </si>
  <si>
    <t>л/с №0000000145782</t>
  </si>
  <si>
    <t>Кв. 178</t>
  </si>
  <si>
    <t>л/с №0000000071955</t>
  </si>
  <si>
    <t>Кв. 179</t>
  </si>
  <si>
    <t>л/с №0000000121624</t>
  </si>
  <si>
    <t>Кв. 180</t>
  </si>
  <si>
    <t>л/с №0000000071867</t>
  </si>
  <si>
    <t>Кв. 184</t>
  </si>
  <si>
    <t>л/с №0000000071703</t>
  </si>
  <si>
    <t>Кв. 185</t>
  </si>
  <si>
    <t>л/с №0000000095808</t>
  </si>
  <si>
    <t>Кв. 186</t>
  </si>
  <si>
    <t>л/с №0000000073576</t>
  </si>
  <si>
    <t>Кв. 187</t>
  </si>
  <si>
    <t>л/с №0000000070653</t>
  </si>
  <si>
    <t>Кв. 188</t>
  </si>
  <si>
    <t>л/с №0000000143470</t>
  </si>
  <si>
    <t>Кв. 168</t>
  </si>
  <si>
    <t>л/с №0000000072700</t>
  </si>
  <si>
    <t>Кв. 169</t>
  </si>
  <si>
    <t>л/с №0000000072178</t>
  </si>
  <si>
    <t>Кв. 170</t>
  </si>
  <si>
    <t>л/с №0000000123422</t>
  </si>
  <si>
    <t>Кв. 171</t>
  </si>
  <si>
    <t>л/с №0000000070871</t>
  </si>
  <si>
    <t>Кв. 172</t>
  </si>
  <si>
    <t>Кв. 173</t>
  </si>
  <si>
    <t>л/с №0000000071787</t>
  </si>
  <si>
    <t>Кв. 174</t>
  </si>
  <si>
    <t>л/с №0000000070760</t>
  </si>
  <si>
    <t>Кв. 175</t>
  </si>
  <si>
    <t>л/с №0000000070664</t>
  </si>
  <si>
    <t>Кв. 176</t>
  </si>
  <si>
    <t>л/с №0000000072461</t>
  </si>
  <si>
    <t>Кв. 177</t>
  </si>
  <si>
    <t>л/с №0000000070674</t>
  </si>
  <si>
    <t>Кв. 189</t>
  </si>
  <si>
    <t>л/с №0000000103775</t>
  </si>
  <si>
    <t>Кв. 190</t>
  </si>
  <si>
    <t>л/с №0000000072423</t>
  </si>
  <si>
    <t>Кв. 191</t>
  </si>
  <si>
    <t>л/с №0000000070726</t>
  </si>
  <si>
    <t>Кв. 192</t>
  </si>
  <si>
    <t>л/с №0000000072077</t>
  </si>
  <si>
    <t>Кв. 193</t>
  </si>
  <si>
    <t>л/с №0000000086697</t>
  </si>
  <si>
    <t>Кв. 194</t>
  </si>
  <si>
    <t>л/с №0000000072053</t>
  </si>
  <si>
    <t>Кв. 195</t>
  </si>
  <si>
    <t>л/с №0000000072374</t>
  </si>
  <si>
    <t>Кв. 196</t>
  </si>
  <si>
    <t>л/с №0000000070852</t>
  </si>
  <si>
    <t>Кв. 197</t>
  </si>
  <si>
    <t>л/с №0000000104476</t>
  </si>
  <si>
    <t>Кв. 198</t>
  </si>
  <si>
    <t>л/с №0000000070764</t>
  </si>
  <si>
    <t>Кв. 199</t>
  </si>
  <si>
    <t>л/с №0000000146225</t>
  </si>
  <si>
    <t>Кв. 200</t>
  </si>
  <si>
    <t>л/с №0000000072222</t>
  </si>
  <si>
    <t>Кв. 201</t>
  </si>
  <si>
    <t>л/с №0000000130280</t>
  </si>
  <si>
    <t>Кв. 202</t>
  </si>
  <si>
    <t>л/с №0000000072813</t>
  </si>
  <si>
    <t>Кв. 203</t>
  </si>
  <si>
    <t>л/с №0000000071923</t>
  </si>
  <si>
    <t>Кв. 204</t>
  </si>
  <si>
    <t>л/с №0000000121779</t>
  </si>
  <si>
    <t>Кв. 205</t>
  </si>
  <si>
    <t>л/с №0000000072264</t>
  </si>
  <si>
    <t>Кв. 206</t>
  </si>
  <si>
    <t>Кв. 207</t>
  </si>
  <si>
    <t>л/с №0000000147096</t>
  </si>
  <si>
    <t>л/с №0000000104540</t>
  </si>
  <si>
    <t>Кв. 208</t>
  </si>
  <si>
    <t>л/с №0000000070868</t>
  </si>
  <si>
    <t>Кв. 209</t>
  </si>
  <si>
    <t>л/с №0000000135109</t>
  </si>
  <si>
    <t>Кв. 210</t>
  </si>
  <si>
    <t>л/с №0000000072145</t>
  </si>
  <si>
    <t>Кв. 211</t>
  </si>
  <si>
    <t>л/с №0000000128583</t>
  </si>
  <si>
    <t>Кв. 212</t>
  </si>
  <si>
    <t>л/с №0000000073600</t>
  </si>
  <si>
    <t>Кв. 213</t>
  </si>
  <si>
    <t>л/с №0000000070742</t>
  </si>
  <si>
    <t>Кв. 214</t>
  </si>
  <si>
    <t>л/с №0000000070687</t>
  </si>
  <si>
    <t>Кв. 215</t>
  </si>
  <si>
    <t>л/с №0000000071734</t>
  </si>
  <si>
    <t>Кв. 216</t>
  </si>
  <si>
    <t>л/с №0000000070663</t>
  </si>
  <si>
    <t>Кв. 217</t>
  </si>
  <si>
    <t>л/с №0000000070817</t>
  </si>
  <si>
    <t>Кв. 218</t>
  </si>
  <si>
    <t>Кв. 219</t>
  </si>
  <si>
    <t>л/с №0000000147008</t>
  </si>
  <si>
    <t>л/с №0000000145879</t>
  </si>
  <si>
    <t>Кв. 220</t>
  </si>
  <si>
    <t>л/с №0000000144554</t>
  </si>
  <si>
    <t>Кв. 1</t>
  </si>
  <si>
    <t>л/с №0000000072062</t>
  </si>
  <si>
    <t>Кв. 2</t>
  </si>
  <si>
    <t>л/с №0000000070867</t>
  </si>
  <si>
    <t>Кв. 3</t>
  </si>
  <si>
    <t>л/с №0000000072320</t>
  </si>
  <si>
    <t>Кв. 4</t>
  </si>
  <si>
    <t>л/с №0000000072081</t>
  </si>
  <si>
    <t>Кв. 5</t>
  </si>
  <si>
    <t>Оф. 5</t>
  </si>
  <si>
    <t>л/с №0000000073592</t>
  </si>
  <si>
    <t>Кв. 6</t>
  </si>
  <si>
    <t>л/с №0000000070717</t>
  </si>
  <si>
    <t>Кв. 7</t>
  </si>
  <si>
    <t>л/с №0000000093677</t>
  </si>
  <si>
    <t>Кв. 8</t>
  </si>
  <si>
    <t>л/с №0000000112320</t>
  </si>
  <si>
    <t>Кв. 9</t>
  </si>
  <si>
    <t>Кв. 10</t>
  </si>
  <si>
    <t>л/с №0000000073044</t>
  </si>
  <si>
    <t>Кв. 11</t>
  </si>
  <si>
    <t>л/с №0000000071817</t>
  </si>
  <si>
    <t>Кв. 12</t>
  </si>
  <si>
    <t>л/с №0000000071811</t>
  </si>
  <si>
    <t>Кв. 13</t>
  </si>
  <si>
    <t>л/с №0000000071889</t>
  </si>
  <si>
    <t>Оф. 13</t>
  </si>
  <si>
    <t>л/с №0000000071941</t>
  </si>
  <si>
    <t>Кв. 14</t>
  </si>
  <si>
    <t>л/с №0000000071924</t>
  </si>
  <si>
    <t>Кв. 15</t>
  </si>
  <si>
    <t>л/с №0000000071799</t>
  </si>
  <si>
    <t>Кв. 16</t>
  </si>
  <si>
    <t>л/с №0000000072474</t>
  </si>
  <si>
    <t>Кв. 17</t>
  </si>
  <si>
    <t>л/с №0000000072948</t>
  </si>
  <si>
    <t>Оф. 17</t>
  </si>
  <si>
    <t>л/с №0000000072288</t>
  </si>
  <si>
    <t>Кв. 18</t>
  </si>
  <si>
    <t>л/с №0000000070860</t>
  </si>
  <si>
    <t>Кв. 19</t>
  </si>
  <si>
    <t>Кв. 20</t>
  </si>
  <si>
    <t>л/с №0000000147147</t>
  </si>
  <si>
    <t>л/с №0000000138021</t>
  </si>
  <si>
    <t>Кв. 21</t>
  </si>
  <si>
    <t>л/с №0000000144565</t>
  </si>
  <si>
    <t>Кв. 22</t>
  </si>
  <si>
    <t>л/с №0000000143153</t>
  </si>
  <si>
    <t>Оф. 22</t>
  </si>
  <si>
    <t>л/с №0000000070686</t>
  </si>
  <si>
    <t>Кв. 23</t>
  </si>
  <si>
    <t>Кв. 24</t>
  </si>
  <si>
    <t>л/с №0000000078625</t>
  </si>
  <si>
    <t>Кв. 25</t>
  </si>
  <si>
    <t>л/с №0000000071990</t>
  </si>
  <si>
    <t>Кв. 26</t>
  </si>
  <si>
    <t>л/с №0000000072023</t>
  </si>
  <si>
    <t>Кв. 27</t>
  </si>
  <si>
    <t>л/с №0000000070678</t>
  </si>
  <si>
    <t>Кв. 28</t>
  </si>
  <si>
    <t>л/с №0000000092028</t>
  </si>
  <si>
    <t>Кв. 29</t>
  </si>
  <si>
    <t>л/с №0000000081449</t>
  </si>
  <si>
    <t>Кв. 30</t>
  </si>
  <si>
    <t>л/с №0000000108160</t>
  </si>
  <si>
    <t>Кв. 31</t>
  </si>
  <si>
    <t>л/с №0000000107289</t>
  </si>
  <si>
    <t>Кв. 32</t>
  </si>
  <si>
    <t>л/с №0000000123327</t>
  </si>
  <si>
    <t>Кв. 33</t>
  </si>
  <si>
    <t>л/с №0000000133578</t>
  </si>
  <si>
    <t>Кв. 34</t>
  </si>
  <si>
    <t>л/с №0000000070675</t>
  </si>
  <si>
    <t>Кв. 35</t>
  </si>
  <si>
    <t>л/с №0000000092586</t>
  </si>
  <si>
    <t>Кв. 36</t>
  </si>
  <si>
    <t>л/с №0000000072467</t>
  </si>
  <si>
    <t>Кв. 37</t>
  </si>
  <si>
    <t>л/с №0000000090986</t>
  </si>
  <si>
    <t>Кв. 38</t>
  </si>
  <si>
    <t>л/с №0000000071739</t>
  </si>
  <si>
    <t>Кв. 39</t>
  </si>
  <si>
    <t>л/с №0000000072425</t>
  </si>
  <si>
    <t>Кв. 40</t>
  </si>
  <si>
    <t>л/с №0000000071702</t>
  </si>
  <si>
    <t>Кв. 41</t>
  </si>
  <si>
    <t>л/с №0000000082323</t>
  </si>
  <si>
    <t>Кв. 42</t>
  </si>
  <si>
    <t>л/с №0000000071795</t>
  </si>
  <si>
    <t>Кв. 43</t>
  </si>
  <si>
    <t>л/с №0000000072916</t>
  </si>
  <si>
    <t>Кв. 44</t>
  </si>
  <si>
    <t>л/с №0000000073511</t>
  </si>
  <si>
    <t>Кв. 45</t>
  </si>
  <si>
    <t>л/с №0000000082676</t>
  </si>
  <si>
    <t>Кв. 46</t>
  </si>
  <si>
    <t>л/с №0000000070702</t>
  </si>
  <si>
    <t>Кв. 47</t>
  </si>
  <si>
    <t>л/с №0000000134655</t>
  </si>
  <si>
    <t>Кв. 48</t>
  </si>
  <si>
    <t>л/с №0000000072471</t>
  </si>
  <si>
    <t>Кв. 49</t>
  </si>
  <si>
    <t>л/с №0000000085004</t>
  </si>
  <si>
    <t>Кв. 50</t>
  </si>
  <si>
    <t>л/с №0000000070754</t>
  </si>
  <si>
    <t>Кв. 51</t>
  </si>
  <si>
    <t>л/с №0000000072761</t>
  </si>
  <si>
    <t>Кв. 52</t>
  </si>
  <si>
    <t>л/с №0000000071772</t>
  </si>
  <si>
    <t>Кв. 53</t>
  </si>
  <si>
    <t>л/с №0000000073513</t>
  </si>
  <si>
    <t>Кв. 54</t>
  </si>
  <si>
    <t>Кв. 55</t>
  </si>
  <si>
    <t>л/с №0000000072274</t>
  </si>
  <si>
    <t>Кв. 56</t>
  </si>
  <si>
    <t>л/с №0000000126151</t>
  </si>
  <si>
    <t>Кв. 57</t>
  </si>
  <si>
    <t>л/с №0000000073371</t>
  </si>
  <si>
    <t>Кв. 58</t>
  </si>
  <si>
    <t>л/с №0000000071786</t>
  </si>
  <si>
    <t>Кв. 59</t>
  </si>
  <si>
    <t>л/с №0000000143884</t>
  </si>
  <si>
    <t>Кв. 60</t>
  </si>
  <si>
    <t>л/с №0000000071715</t>
  </si>
  <si>
    <t>Кв. 61</t>
  </si>
  <si>
    <t>л/с №0000000072232</t>
  </si>
  <si>
    <t>Кв. 62</t>
  </si>
  <si>
    <t>л/с №0000000073508</t>
  </si>
  <si>
    <t>Кв. 63</t>
  </si>
  <si>
    <t>л/с №0000000070660</t>
  </si>
  <si>
    <t>Кв. 64</t>
  </si>
  <si>
    <t>л/с №0000000072435</t>
  </si>
  <si>
    <t>Кв. 65</t>
  </si>
  <si>
    <t>л/с №0000000070672</t>
  </si>
  <si>
    <t>Кв. 66</t>
  </si>
  <si>
    <t>л/с №0000000072420</t>
  </si>
  <si>
    <t>Кв. 67</t>
  </si>
  <si>
    <t>л/с №0000000070707</t>
  </si>
  <si>
    <t>Кв. 68</t>
  </si>
  <si>
    <t>л/с №0000000072260</t>
  </si>
  <si>
    <t>Кв. 69</t>
  </si>
  <si>
    <t>л/с №0000000070714</t>
  </si>
  <si>
    <t>Кв. 70</t>
  </si>
  <si>
    <t>л/с №0000000070557</t>
  </si>
  <si>
    <t>Кв. 71</t>
  </si>
  <si>
    <t>л/с №0000000094878</t>
  </si>
  <si>
    <t>Кв. 72</t>
  </si>
  <si>
    <t>л/с №0000000070757</t>
  </si>
  <si>
    <t>Кв. 73</t>
  </si>
  <si>
    <t>л/с №0000000071984</t>
  </si>
  <si>
    <t>Кв. 74</t>
  </si>
  <si>
    <t>л/с №0000000073512</t>
  </si>
  <si>
    <t>Кв. 75</t>
  </si>
  <si>
    <t>Кв. 76</t>
  </si>
  <si>
    <t>л/с №0000000094873</t>
  </si>
  <si>
    <t>Кв. 77</t>
  </si>
  <si>
    <t>л/с №0000000070695</t>
  </si>
  <si>
    <t>Кв. 78</t>
  </si>
  <si>
    <t>л/с №0000000092226</t>
  </si>
  <si>
    <t>Кв. 79</t>
  </si>
  <si>
    <t>л/с №0000000072782</t>
  </si>
  <si>
    <t>Кв. 80</t>
  </si>
  <si>
    <t>л/с №0000000084973</t>
  </si>
  <si>
    <t>Кв. 81</t>
  </si>
  <si>
    <t>л/с №0000000081540</t>
  </si>
  <si>
    <t>Кв. 82</t>
  </si>
  <si>
    <t>л/с №0000000091910</t>
  </si>
  <si>
    <t>Кв. 83</t>
  </si>
  <si>
    <t>л/с №0000000071848</t>
  </si>
  <si>
    <t>Кв. 84</t>
  </si>
  <si>
    <t>л/с №0000000133676</t>
  </si>
  <si>
    <t>Кв. 85</t>
  </si>
  <si>
    <t>л/с №0000000080558</t>
  </si>
  <si>
    <t>Кв. 86</t>
  </si>
  <si>
    <t>л/с №0000000074488</t>
  </si>
  <si>
    <t>Кв. 87</t>
  </si>
  <si>
    <t>л/с №0000000095855</t>
  </si>
  <si>
    <t>Кв. 88</t>
  </si>
  <si>
    <t>л/с №0000000070743</t>
  </si>
  <si>
    <t>Кв. 89</t>
  </si>
  <si>
    <t>л/с №0000000129117</t>
  </si>
  <si>
    <t>Кв. 90</t>
  </si>
  <si>
    <t>л/с №0000000070544</t>
  </si>
  <si>
    <t>Кв. 91</t>
  </si>
  <si>
    <t>л/с №0000000071798</t>
  </si>
  <si>
    <t>Кв. 92</t>
  </si>
  <si>
    <t>л/с №0000000072609</t>
  </si>
  <si>
    <t>Кв. 93</t>
  </si>
  <si>
    <t>л/с №0000000125723</t>
  </si>
  <si>
    <t>Кв. 94</t>
  </si>
  <si>
    <t>л/с №0000000072935</t>
  </si>
  <si>
    <t>Кв. 95</t>
  </si>
  <si>
    <t>л/с №0000000072379</t>
  </si>
  <si>
    <t>Кв. 96</t>
  </si>
  <si>
    <t>л/с №0000000070769</t>
  </si>
  <si>
    <t>Кв. 97</t>
  </si>
  <si>
    <t>л/с №0000000070853</t>
  </si>
  <si>
    <t>Кв. 98</t>
  </si>
  <si>
    <t>л/с №0000000070729</t>
  </si>
  <si>
    <t>Кв. 99</t>
  </si>
  <si>
    <t>л/с №0000000120588</t>
  </si>
  <si>
    <t>Кв. 100</t>
  </si>
  <si>
    <t>л/с №0000000072030</t>
  </si>
  <si>
    <t>Кв. 101</t>
  </si>
  <si>
    <t>л/с №0000000070855</t>
  </si>
  <si>
    <t>Кв. 102</t>
  </si>
  <si>
    <t>л/с №0000000095553</t>
  </si>
  <si>
    <t>Кв. 103</t>
  </si>
  <si>
    <t>л/с №0000000071762</t>
  </si>
  <si>
    <t>Кв. 104</t>
  </si>
  <si>
    <t>л/с №0000000070631</t>
  </si>
  <si>
    <t>Кв. 105</t>
  </si>
  <si>
    <t>л/с №0000000082330</t>
  </si>
  <si>
    <t>Кв. 106</t>
  </si>
  <si>
    <t>л/с №0000000129265</t>
  </si>
  <si>
    <t>Кв. 107</t>
  </si>
  <si>
    <t>л/с №0000000072113</t>
  </si>
  <si>
    <t>Кв. 108</t>
  </si>
  <si>
    <t>л/с №0000000072008</t>
  </si>
  <si>
    <t>Кв. 109</t>
  </si>
  <si>
    <t>л/с №0000000070786</t>
  </si>
  <si>
    <t>Кв. 110</t>
  </si>
  <si>
    <t>л/с №0000000072231</t>
  </si>
  <si>
    <t>Кв. 111</t>
  </si>
  <si>
    <t>л/с №0000000070692</t>
  </si>
  <si>
    <t>Кв. 112</t>
  </si>
  <si>
    <t>л/с №0000000072476</t>
  </si>
  <si>
    <t>Кв. 113</t>
  </si>
  <si>
    <t>л/с №0000000121733</t>
  </si>
  <si>
    <t>Кв. 114</t>
  </si>
  <si>
    <t>л/с №0000000071730</t>
  </si>
  <si>
    <t>Кв. 115</t>
  </si>
  <si>
    <t>л/с №0000000074409</t>
  </si>
  <si>
    <t>Кв. 116</t>
  </si>
  <si>
    <t>л/с №0000000070721</t>
  </si>
  <si>
    <t>Кв. 117</t>
  </si>
  <si>
    <t>л/с №0000000090925</t>
  </si>
  <si>
    <t>Кв. 118</t>
  </si>
  <si>
    <t>л/с №0000000106820</t>
  </si>
  <si>
    <t>Кв. 119</t>
  </si>
  <si>
    <t>л/с №0000000104653</t>
  </si>
  <si>
    <t>Кв. 120</t>
  </si>
  <si>
    <t>л/с №0000000090968</t>
  </si>
  <si>
    <t>Кв. 121</t>
  </si>
  <si>
    <t>л/с №0000000071722</t>
  </si>
  <si>
    <t>Кв. 122</t>
  </si>
  <si>
    <t>л/с №0000000072371</t>
  </si>
  <si>
    <t>Кв. 123</t>
  </si>
  <si>
    <t>л/с №0000000070662</t>
  </si>
  <si>
    <t>Кв. 124</t>
  </si>
  <si>
    <t>л/с №0000000072404</t>
  </si>
  <si>
    <t>Кв. 125</t>
  </si>
  <si>
    <t>л/с №0000000081289</t>
  </si>
  <si>
    <t>Кв. 126</t>
  </si>
  <si>
    <t>л/с №0000000073032</t>
  </si>
  <si>
    <t>Кв. 127</t>
  </si>
  <si>
    <t>л/с №0000000072803</t>
  </si>
  <si>
    <t>Кв. 128</t>
  </si>
  <si>
    <t>л/с №0000000093283</t>
  </si>
  <si>
    <t>Кв. 129</t>
  </si>
  <si>
    <t>л/с №0000000095163</t>
  </si>
  <si>
    <t>Кв. 130</t>
  </si>
  <si>
    <t>л/с №0000000072276</t>
  </si>
  <si>
    <t>Кв. 131</t>
  </si>
  <si>
    <t>Кв. 132</t>
  </si>
  <si>
    <t>Кв. 133</t>
  </si>
  <si>
    <t>л/с №0000000070821</t>
  </si>
  <si>
    <t>Кв. 134</t>
  </si>
  <si>
    <t>л/с №0000000070719</t>
  </si>
  <si>
    <t>Кв. 135</t>
  </si>
  <si>
    <t>л/с №0000000071728</t>
  </si>
  <si>
    <t>Кв. 136</t>
  </si>
  <si>
    <t>л/с №0000000072403</t>
  </si>
  <si>
    <t>Кв. 137</t>
  </si>
  <si>
    <t>л/с №0000000070421</t>
  </si>
  <si>
    <t>Кв. 138</t>
  </si>
  <si>
    <t>л/с №0000000070734</t>
  </si>
  <si>
    <t>Кв. 139</t>
  </si>
  <si>
    <t>л/с №0000000072187</t>
  </si>
  <si>
    <t>Кв. 140</t>
  </si>
  <si>
    <t>л/с №0000000070819</t>
  </si>
  <si>
    <t>Кв. 141</t>
  </si>
  <si>
    <t>л/с №0000000143316</t>
  </si>
  <si>
    <t>Кв. 142</t>
  </si>
  <si>
    <t>л/с №0000000146916</t>
  </si>
  <si>
    <t>Кв. 143</t>
  </si>
  <si>
    <t>л/с №0000000071743</t>
  </si>
  <si>
    <t>Кв. 144</t>
  </si>
  <si>
    <t>л/с №0000000072224</t>
  </si>
  <si>
    <t>Кв. 145</t>
  </si>
  <si>
    <t>л/с №0000000071764</t>
  </si>
  <si>
    <t>Кв. 146</t>
  </si>
  <si>
    <t>л/с №0000000070811</t>
  </si>
  <si>
    <t>Кв. 147</t>
  </si>
  <si>
    <t>л/с №0000000072591</t>
  </si>
  <si>
    <t>Кв. 148</t>
  </si>
  <si>
    <t>л/с №0000000129361</t>
  </si>
  <si>
    <t>Кв. 149</t>
  </si>
  <si>
    <t>л/с №0000000071724</t>
  </si>
  <si>
    <t>Кв. 150</t>
  </si>
  <si>
    <t>л/с №0000000071856</t>
  </si>
  <si>
    <t>Кв. 151</t>
  </si>
  <si>
    <t>л/с №0000000072925</t>
  </si>
  <si>
    <t>Кв. 152</t>
  </si>
  <si>
    <t>л/с №0000000072804</t>
  </si>
  <si>
    <t>Кв. 153</t>
  </si>
  <si>
    <t>л/с №0000000095484</t>
  </si>
  <si>
    <t>Кв. 154</t>
  </si>
  <si>
    <t>л/с №0000000071771</t>
  </si>
  <si>
    <t>Кв. 155</t>
  </si>
  <si>
    <t>л/с №0000000070659</t>
  </si>
  <si>
    <t>Кв. 156</t>
  </si>
  <si>
    <t>л/с №0000000070693</t>
  </si>
  <si>
    <t>Кв. 157</t>
  </si>
  <si>
    <t>л/с №0000000116336</t>
  </si>
  <si>
    <t>Кв. 158</t>
  </si>
  <si>
    <t>л/с №0000000073618</t>
  </si>
  <si>
    <t>Кв. 159</t>
  </si>
  <si>
    <t>л/с №0000000072052</t>
  </si>
  <si>
    <t>Кв. 160</t>
  </si>
  <si>
    <t>л/с №0000000070802</t>
  </si>
  <si>
    <t>Кв. 161</t>
  </si>
  <si>
    <t>л/с №0000000070763</t>
  </si>
  <si>
    <t>Кв. 162</t>
  </si>
  <si>
    <t>л/с №0000000073623</t>
  </si>
  <si>
    <t>Кв. 163</t>
  </si>
  <si>
    <t>л/с №0000000071865</t>
  </si>
  <si>
    <t>Кв. 164</t>
  </si>
  <si>
    <t>л/с №0000000128403</t>
  </si>
  <si>
    <t>Кв. 165</t>
  </si>
  <si>
    <t>л/с №0000000080146</t>
  </si>
  <si>
    <t>Кв. 166</t>
  </si>
  <si>
    <t>л/с №0000000072029</t>
  </si>
  <si>
    <t>Кв. 167</t>
  </si>
  <si>
    <t>л/с №0000000070741</t>
  </si>
  <si>
    <t>Кв. 372</t>
  </si>
  <si>
    <t>л/с №0000000090429</t>
  </si>
  <si>
    <t>Кв. 374</t>
  </si>
  <si>
    <t>л/с №0000000091842</t>
  </si>
  <si>
    <t>Кв. 370</t>
  </si>
  <si>
    <t>л/с №0000000072268</t>
  </si>
  <si>
    <t>Кв. 371</t>
  </si>
  <si>
    <t>л/с №0000000070728</t>
  </si>
  <si>
    <t>Кв. 375</t>
  </si>
  <si>
    <t>л/с №0000000104784</t>
  </si>
  <si>
    <t>Кв. 376</t>
  </si>
  <si>
    <t>л/с №0000000070655</t>
  </si>
  <si>
    <t>Кв. 377</t>
  </si>
  <si>
    <t>л/с №0000000071789</t>
  </si>
  <si>
    <t>Кв. 378</t>
  </si>
  <si>
    <t>л/с №0000000094699</t>
  </si>
  <si>
    <t>Кв. 379</t>
  </si>
  <si>
    <t>л/с №0000000072040</t>
  </si>
  <si>
    <t>Кв. 380</t>
  </si>
  <si>
    <t>л/с №0000000072466</t>
  </si>
  <si>
    <t>Кв. 381</t>
  </si>
  <si>
    <t>л/с №0000000107190</t>
  </si>
  <si>
    <t>Кв. 382</t>
  </si>
  <si>
    <t>л/с №0000000072114</t>
  </si>
  <si>
    <t>Кв. 383</t>
  </si>
  <si>
    <t>л/с №0000000108056</t>
  </si>
  <si>
    <t>Кв. 384</t>
  </si>
  <si>
    <t>л/с №0000000094722</t>
  </si>
  <si>
    <t>Кв. 385</t>
  </si>
  <si>
    <t>л/с №0000000096066</t>
  </si>
  <si>
    <t>Кв. 386</t>
  </si>
  <si>
    <t>л/с №0000000093053</t>
  </si>
  <si>
    <t>Кв. 387</t>
  </si>
  <si>
    <t>л/с №0000000107872</t>
  </si>
  <si>
    <t>Кв. 388</t>
  </si>
  <si>
    <t>л/с №0000000142873</t>
  </si>
  <si>
    <t>Кв. 389</t>
  </si>
  <si>
    <t>л/с №0000000084982</t>
  </si>
  <si>
    <t>Кв. 390</t>
  </si>
  <si>
    <t>л/с №0000000131590</t>
  </si>
  <si>
    <t>Кв. 348</t>
  </si>
  <si>
    <t>л/с №0000000070866</t>
  </si>
  <si>
    <t>Кв. 349</t>
  </si>
  <si>
    <t>л/с №0000000080684</t>
  </si>
  <si>
    <t>Кв. 350</t>
  </si>
  <si>
    <t>л/с №0000000081519</t>
  </si>
  <si>
    <t>Кв. 351</t>
  </si>
  <si>
    <t>л/с №0000000137479</t>
  </si>
  <si>
    <t>Кв. 352</t>
  </si>
  <si>
    <t>л/с №0000000140501</t>
  </si>
  <si>
    <t>Кв. 353</t>
  </si>
  <si>
    <t>л/с №0000000086957</t>
  </si>
  <si>
    <t>Кв. 354</t>
  </si>
  <si>
    <t>л/с №0000000073621</t>
  </si>
  <si>
    <t>Кв. 355</t>
  </si>
  <si>
    <t>л/с №0000000070736</t>
  </si>
  <si>
    <t>Кв. 356</t>
  </si>
  <si>
    <t>л/с №0000000070723</t>
  </si>
  <si>
    <t>Кв. 357</t>
  </si>
  <si>
    <t>л/с №0000000070713</t>
  </si>
  <si>
    <t>Кв. 358</t>
  </si>
  <si>
    <t>л/с №0000000085286</t>
  </si>
  <si>
    <t>Кв. 359</t>
  </si>
  <si>
    <t>л/с №0000000140957</t>
  </si>
  <si>
    <t>Кв. 360</t>
  </si>
  <si>
    <t>л/с №0000000071792</t>
  </si>
  <si>
    <t>Кв. 361</t>
  </si>
  <si>
    <t>л/с №0000000072336</t>
  </si>
  <si>
    <t>Кв. 362</t>
  </si>
  <si>
    <t>л/с №0000000072786</t>
  </si>
  <si>
    <t>Кв. 363</t>
  </si>
  <si>
    <t>л/с №0000000103559</t>
  </si>
  <si>
    <t>Кв. 364</t>
  </si>
  <si>
    <t>л/с №0000000070733</t>
  </si>
  <si>
    <t>Кв. 365</t>
  </si>
  <si>
    <t>л/с №0000000072748</t>
  </si>
  <si>
    <t>Кв. 366</t>
  </si>
  <si>
    <t>л/с №0000000070461</t>
  </si>
  <si>
    <t>Кв. 367</t>
  </si>
  <si>
    <t>л/с №0000000070806</t>
  </si>
  <si>
    <t>Кв. 368</t>
  </si>
  <si>
    <t>л/с №0000000071775</t>
  </si>
  <si>
    <t>Кв. 369</t>
  </si>
  <si>
    <t>л/с №0000000104910</t>
  </si>
  <si>
    <t>Кв. 306</t>
  </si>
  <si>
    <t>л/с №0000000076310</t>
  </si>
  <si>
    <t>Кв. 307</t>
  </si>
  <si>
    <t>л/с №0000000072279</t>
  </si>
  <si>
    <t>Кв. 308</t>
  </si>
  <si>
    <t>л/с №0000000093246</t>
  </si>
  <si>
    <t>Кв. 309</t>
  </si>
  <si>
    <t>л/с №0000000070715</t>
  </si>
  <si>
    <t>Кв. 310</t>
  </si>
  <si>
    <t>л/с №0000000071965</t>
  </si>
  <si>
    <t>Кв. 311</t>
  </si>
  <si>
    <t>л/с №0000000111367</t>
  </si>
  <si>
    <t>Кв. 312</t>
  </si>
  <si>
    <t>л/с №0000000092031</t>
  </si>
  <si>
    <t>Кв. 313</t>
  </si>
  <si>
    <t>л/с №0000000090697</t>
  </si>
  <si>
    <t>Кв. 314</t>
  </si>
  <si>
    <t>л/с №0000000074743</t>
  </si>
  <si>
    <t>Кв. 315</t>
  </si>
  <si>
    <t>л/с №0000000072722</t>
  </si>
  <si>
    <t>Кв. 316</t>
  </si>
  <si>
    <t>л/с №0000000093087</t>
  </si>
  <si>
    <t>Кв. 317</t>
  </si>
  <si>
    <t>л/с №0000000072375</t>
  </si>
  <si>
    <t>Кв. 318</t>
  </si>
  <si>
    <t>л/с №0000000071776</t>
  </si>
  <si>
    <t>Кв. 319</t>
  </si>
  <si>
    <t>л/с №0000000121312</t>
  </si>
  <si>
    <t>Кв. 320</t>
  </si>
  <si>
    <t>л/с №0000000084980</t>
  </si>
  <si>
    <t>Кв. 321</t>
  </si>
  <si>
    <t>л/с №0000000072084</t>
  </si>
  <si>
    <t>Кв. 322</t>
  </si>
  <si>
    <t>л/с №0000000072085</t>
  </si>
  <si>
    <t>Кв. 323</t>
  </si>
  <si>
    <t>л/с №0000000113604</t>
  </si>
  <si>
    <t>Кв. 324</t>
  </si>
  <si>
    <t>л/с №0000000084907</t>
  </si>
  <si>
    <t>Кв. 325</t>
  </si>
  <si>
    <t>л/с №0000000084490</t>
  </si>
  <si>
    <t>Кв. 326</t>
  </si>
  <si>
    <t>л/с №0000000109954</t>
  </si>
  <si>
    <t>Кв. 327</t>
  </si>
  <si>
    <t>л/с №0000000073456</t>
  </si>
  <si>
    <t>Кв. 328</t>
  </si>
  <si>
    <t>л/с №0000000093130</t>
  </si>
  <si>
    <t>Кв. 329</t>
  </si>
  <si>
    <t>л/с №0000000082397</t>
  </si>
  <si>
    <t>Кв. 330</t>
  </si>
  <si>
    <t>л/с №0000000072083</t>
  </si>
  <si>
    <t>Кв. 331</t>
  </si>
  <si>
    <t>Кв. 332</t>
  </si>
  <si>
    <t>л/с №0000000070869</t>
  </si>
  <si>
    <t>Кв. 333</t>
  </si>
  <si>
    <t>Кв. 334</t>
  </si>
  <si>
    <t>л/с №0000000077284</t>
  </si>
  <si>
    <t>Кв. 335</t>
  </si>
  <si>
    <t>л/с №0000000073624</t>
  </si>
  <si>
    <t>Кв. 336</t>
  </si>
  <si>
    <t>л/с №0000000071774</t>
  </si>
  <si>
    <t>Кв. 337</t>
  </si>
  <si>
    <t>л/с №0000000070658</t>
  </si>
  <si>
    <t>Кв. 338</t>
  </si>
  <si>
    <t>л/с №0000000072031</t>
  </si>
  <si>
    <t>Кв. 339</t>
  </si>
  <si>
    <t>л/с №0000000070790</t>
  </si>
  <si>
    <t>Кв. 340</t>
  </si>
  <si>
    <t>л/с №0000000094785</t>
  </si>
  <si>
    <t>Кв. 341</t>
  </si>
  <si>
    <t>л/с №0000000070652</t>
  </si>
  <si>
    <t>Кв. 342</t>
  </si>
  <si>
    <t>л/с №0000000072143</t>
  </si>
  <si>
    <t>Кв. 343</t>
  </si>
  <si>
    <t>л/с №0000000072378</t>
  </si>
  <si>
    <t>Кв. 344</t>
  </si>
  <si>
    <t>л/с №0000000070731</t>
  </si>
  <si>
    <t>Кв. 345</t>
  </si>
  <si>
    <t>л/с №0000000094705</t>
  </si>
  <si>
    <t>Кв. 346</t>
  </si>
  <si>
    <t>л/с №0000000071769</t>
  </si>
  <si>
    <t>Кв. 347</t>
  </si>
  <si>
    <t>л/с №0000000072060</t>
  </si>
  <si>
    <t>Кв. 221</t>
  </si>
  <si>
    <t>л/с №0000000095097</t>
  </si>
  <si>
    <t>Кв. 222</t>
  </si>
  <si>
    <t>л/с №0000000141390</t>
  </si>
  <si>
    <t>Кв. 223</t>
  </si>
  <si>
    <t>л/с №0000000070863</t>
  </si>
  <si>
    <t>Кв. 224</t>
  </si>
  <si>
    <t>л/с №0000000072117</t>
  </si>
  <si>
    <t>Кв. 225</t>
  </si>
  <si>
    <t>л/с №0000000104467</t>
  </si>
  <si>
    <t>Кв. 226</t>
  </si>
  <si>
    <t>л/с №0000000072334</t>
  </si>
  <si>
    <t>Кв. 227</t>
  </si>
  <si>
    <t>л/с №0000000092283</t>
  </si>
  <si>
    <t>Кв. 228</t>
  </si>
  <si>
    <t>л/с №0000000116031</t>
  </si>
  <si>
    <t>Кв. 229</t>
  </si>
  <si>
    <t>л/с №0000000121458</t>
  </si>
  <si>
    <t>Кв. 230</t>
  </si>
  <si>
    <t>л/с №0000000070681</t>
  </si>
  <si>
    <t>Кв. 231</t>
  </si>
  <si>
    <t>л/с №0000000071932</t>
  </si>
  <si>
    <t>Кв. 232</t>
  </si>
  <si>
    <t>л/с №0000000104819</t>
  </si>
  <si>
    <t>Кв. 233</t>
  </si>
  <si>
    <t>л/с №0000000071746</t>
  </si>
  <si>
    <t>Кв. 234</t>
  </si>
  <si>
    <t>л/с №0000000071880</t>
  </si>
  <si>
    <t>Кв. 235</t>
  </si>
  <si>
    <t>л/с №0000000072384</t>
  </si>
  <si>
    <t>Кв. 236</t>
  </si>
  <si>
    <t>л/с №0000000070859</t>
  </si>
  <si>
    <t>Кв. 237</t>
  </si>
  <si>
    <t>л/с №0000000070752</t>
  </si>
  <si>
    <t>Кв. 238</t>
  </si>
  <si>
    <t>л/с №0000000095327</t>
  </si>
  <si>
    <t>Кв. 239</t>
  </si>
  <si>
    <t>л/с №0000000093129</t>
  </si>
  <si>
    <t>Кв. 240</t>
  </si>
  <si>
    <t>л/с №0000000070676</t>
  </si>
  <si>
    <t>Кв. 241</t>
  </si>
  <si>
    <t>л/с №0000000071952</t>
  </si>
  <si>
    <t>Кв. 242</t>
  </si>
  <si>
    <t>л/с №0000000070827</t>
  </si>
  <si>
    <t>Кв. 243</t>
  </si>
  <si>
    <t>л/с №0000000093057</t>
  </si>
  <si>
    <t>Кв. 244</t>
  </si>
  <si>
    <t>л/с №0000000071727</t>
  </si>
  <si>
    <t>Кв. 245</t>
  </si>
  <si>
    <t>л/с №0000000071797</t>
  </si>
  <si>
    <t>Кв. 246</t>
  </si>
  <si>
    <t>л/с №0000000072251</t>
  </si>
  <si>
    <t>Кв. 247</t>
  </si>
  <si>
    <t>л/с №0000000095498</t>
  </si>
  <si>
    <t>Кв. 248</t>
  </si>
  <si>
    <t>л/с №0000000071963</t>
  </si>
  <si>
    <t>Кв. 249</t>
  </si>
  <si>
    <t>л/с №0000000071712</t>
  </si>
  <si>
    <t>Кв. 250</t>
  </si>
  <si>
    <t>л/с №0000000081529</t>
  </si>
  <si>
    <t>Кв. 251</t>
  </si>
  <si>
    <t>л/с №0000000070708</t>
  </si>
  <si>
    <t>Кв. 252</t>
  </si>
  <si>
    <t>л/с №0000000073179</t>
  </si>
  <si>
    <t>Кв. 253</t>
  </si>
  <si>
    <t>л/с №0000000072001</t>
  </si>
  <si>
    <t>Кв. 254</t>
  </si>
  <si>
    <t>л/с №0000000070870</t>
  </si>
  <si>
    <t>Кв. 256</t>
  </si>
  <si>
    <t>л/с №0000000082451</t>
  </si>
  <si>
    <t>Кв. 255</t>
  </si>
  <si>
    <t>л/с №0000000070651</t>
  </si>
  <si>
    <t>Кв. 257</t>
  </si>
  <si>
    <t>л/с №0000000070393</t>
  </si>
  <si>
    <t>Кв. 258</t>
  </si>
  <si>
    <t>л/с №0000000072358</t>
  </si>
  <si>
    <t>Кв. 259</t>
  </si>
  <si>
    <t>л/с №0000000070696</t>
  </si>
  <si>
    <t>Кв. 260</t>
  </si>
  <si>
    <t>л/с №0000000072078</t>
  </si>
  <si>
    <t>Кв. 261</t>
  </si>
  <si>
    <t>л/с №0000000072171</t>
  </si>
  <si>
    <t>Кв. 262</t>
  </si>
  <si>
    <t>л/с №0000000072080</t>
  </si>
  <si>
    <t>Кв. 263</t>
  </si>
  <si>
    <t>л/с №0000000104394</t>
  </si>
  <si>
    <t>Кв. 264</t>
  </si>
  <si>
    <t>л/с №0000000072026</t>
  </si>
  <si>
    <t>Кв. 265</t>
  </si>
  <si>
    <t>л/с №0000000074163</t>
  </si>
  <si>
    <t>Кв. 266</t>
  </si>
  <si>
    <t>л/с №0000000123218</t>
  </si>
  <si>
    <t>Кв. 267</t>
  </si>
  <si>
    <t>л/с №0000000106602</t>
  </si>
  <si>
    <t>Кв. 268</t>
  </si>
  <si>
    <t>л/с №0000000071733</t>
  </si>
  <si>
    <t>Кв. 269</t>
  </si>
  <si>
    <t>л/с №0000000071745</t>
  </si>
  <si>
    <t>Кв. 270</t>
  </si>
  <si>
    <t>л/с №0000000072332</t>
  </si>
  <si>
    <t>Кв. 271</t>
  </si>
  <si>
    <t>л/с №0000000082262</t>
  </si>
  <si>
    <t>Кв. 272</t>
  </si>
  <si>
    <t>л/с №0000000072061</t>
  </si>
  <si>
    <t>Кв. 273</t>
  </si>
  <si>
    <t>л/с №0000000073484</t>
  </si>
  <si>
    <t>Кв. 274</t>
  </si>
  <si>
    <t>л/с №0000000072193</t>
  </si>
  <si>
    <t>Кв. 275</t>
  </si>
  <si>
    <t>Кв. 276</t>
  </si>
  <si>
    <t>л/с №0000000146253</t>
  </si>
  <si>
    <t>Кв. 277</t>
  </si>
  <si>
    <t>л/с №0000000094577</t>
  </si>
  <si>
    <t>Кв. 278</t>
  </si>
  <si>
    <t>л/с №0000000070808</t>
  </si>
  <si>
    <t>Кв. 279</t>
  </si>
  <si>
    <t>л/с №0000000070746</t>
  </si>
  <si>
    <t>Кв. 280</t>
  </si>
  <si>
    <t>л/с №0000000071981</t>
  </si>
  <si>
    <t>Кв. 281</t>
  </si>
  <si>
    <t>л/с №0000000072005</t>
  </si>
  <si>
    <t>Кв. 282</t>
  </si>
  <si>
    <t>л/с №0000000081463</t>
  </si>
  <si>
    <t>Кв. 283</t>
  </si>
  <si>
    <t>л/с №0000000070816</t>
  </si>
  <si>
    <t>Кв. 284</t>
  </si>
  <si>
    <t>л/с №0000000070598</t>
  </si>
  <si>
    <t>Кв. 285</t>
  </si>
  <si>
    <t>л/с №0000000109826</t>
  </si>
  <si>
    <t>Кв. 286</t>
  </si>
  <si>
    <t>л/с №0000000091063</t>
  </si>
  <si>
    <t>Кв. 287</t>
  </si>
  <si>
    <t>л/с №0000000080346</t>
  </si>
  <si>
    <t>Кв. 288</t>
  </si>
  <si>
    <t>л/с №0000000091844</t>
  </si>
  <si>
    <t>Кв. 289</t>
  </si>
  <si>
    <t>л/с №0000000072714</t>
  </si>
  <si>
    <t>Кв. 290</t>
  </si>
  <si>
    <t>л/с №0000000070785</t>
  </si>
  <si>
    <t>Кв. 291</t>
  </si>
  <si>
    <t>л/с №0000000084380</t>
  </si>
  <si>
    <t>Кв. 292</t>
  </si>
  <si>
    <t>л/с №0000000103644</t>
  </si>
  <si>
    <t>Кв. 293</t>
  </si>
  <si>
    <t>л/с №0000000071983</t>
  </si>
  <si>
    <t>Кв. 294</t>
  </si>
  <si>
    <t>л/с №0000000073424</t>
  </si>
  <si>
    <t>Кв. 295</t>
  </si>
  <si>
    <t>л/с №0000000130439</t>
  </si>
  <si>
    <t>Кв. 296</t>
  </si>
  <si>
    <t>л/с №0000000081323</t>
  </si>
  <si>
    <t>Кв. 297</t>
  </si>
  <si>
    <t>л/с №0000000070778</t>
  </si>
  <si>
    <t>Кв. 298</t>
  </si>
  <si>
    <t>л/с №0000000070780</t>
  </si>
  <si>
    <t>Кв. 299</t>
  </si>
  <si>
    <t>л/с №0000000082559</t>
  </si>
  <si>
    <t>Кв. 300</t>
  </si>
  <si>
    <t>л/с №0000000081294</t>
  </si>
  <si>
    <t>Кв. 301</t>
  </si>
  <si>
    <t>л/с №0000000082347</t>
  </si>
  <si>
    <t>Кв. 302</t>
  </si>
  <si>
    <t>л/с №0000000070673</t>
  </si>
  <si>
    <t>Кв. 303</t>
  </si>
  <si>
    <t>л/с №0000000084301</t>
  </si>
  <si>
    <t>Кв. 304</t>
  </si>
  <si>
    <t>л/с №0000000081297</t>
  </si>
  <si>
    <t>Кв. 305</t>
  </si>
  <si>
    <t>л/с №0000000091657</t>
  </si>
  <si>
    <t>Кв. 391</t>
  </si>
  <si>
    <t>л/с №0000000071796</t>
  </si>
  <si>
    <t>Кв. 392</t>
  </si>
  <si>
    <t>л/с №0000000071716</t>
  </si>
  <si>
    <t>Кв. 393</t>
  </si>
  <si>
    <t>л/с №0000000071820</t>
  </si>
  <si>
    <t>Кв. 394</t>
  </si>
  <si>
    <t>л/с №0000000072017</t>
  </si>
  <si>
    <t>Кв. 395</t>
  </si>
  <si>
    <t>л/с №0000000072369</t>
  </si>
  <si>
    <t>Кв. 396</t>
  </si>
  <si>
    <t>л/с №0000000072248</t>
  </si>
  <si>
    <t>Кв. 397</t>
  </si>
  <si>
    <t>л/с №0000000113623</t>
  </si>
  <si>
    <t>Кв. 398</t>
  </si>
  <si>
    <t>л/с №0000000147281</t>
  </si>
  <si>
    <t>л/с №0000000149611</t>
  </si>
  <si>
    <t>л/с №0000000150978</t>
  </si>
  <si>
    <t>л/с №0000000152689</t>
  </si>
  <si>
    <t>л/с №0000000152448</t>
  </si>
  <si>
    <t>л/с №0000000151641</t>
  </si>
  <si>
    <t>л/с №0000000152357</t>
  </si>
  <si>
    <t>л/с №0000000152559</t>
  </si>
  <si>
    <t>л/с №0000000152684</t>
  </si>
  <si>
    <t>л/с №0000000152889</t>
  </si>
  <si>
    <t>л/с №0000000154075</t>
  </si>
  <si>
    <t>Площадь помещения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</si>
  <si>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122, корпус 3" И Вид площади Равно "Общая площадь без летних помещений"</t>
  </si>
  <si>
    <t>Объект.Владелец</t>
  </si>
  <si>
    <t>Площадь</t>
  </si>
  <si>
    <t>Объект</t>
  </si>
  <si>
    <t>Итого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</si>
  <si>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124, корпус 1" И Вид площади Равно "Общая площадь без летних помещений"</t>
  </si>
  <si>
    <t>Москва г, Троицкий, п. Воскресенское, Чечерский пр., дом № 124, корпус 1</t>
  </si>
  <si>
    <t>Оф. 6</t>
  </si>
  <si>
    <t>л/с №0000000146984</t>
  </si>
  <si>
    <t>л/с №0000000070368</t>
  </si>
  <si>
    <t>л/с №0000000091969</t>
  </si>
  <si>
    <t>л/с №0000000067130</t>
  </si>
  <si>
    <t>л/с №0000000146219</t>
  </si>
  <si>
    <t>л/с №0000000069704</t>
  </si>
  <si>
    <t>л/с №0000000067319</t>
  </si>
  <si>
    <t>л/с №0000000074168</t>
  </si>
  <si>
    <t>л/с №0000000067486</t>
  </si>
  <si>
    <t>л/с №0000000143342</t>
  </si>
  <si>
    <t>л/с №0000000127807</t>
  </si>
  <si>
    <t>л/с №0000000067102</t>
  </si>
  <si>
    <t>л/с №0000000070671</t>
  </si>
  <si>
    <t>л/с №0000000069785</t>
  </si>
  <si>
    <t>л/с №0000000067300</t>
  </si>
  <si>
    <t>л/с №0000000067585</t>
  </si>
  <si>
    <t>л/с №0000000084298</t>
  </si>
  <si>
    <t>л/с №0000000071954</t>
  </si>
  <si>
    <t>л/с №0000000069639</t>
  </si>
  <si>
    <t>л/с №0000000067260</t>
  </si>
  <si>
    <t>л/с №0000000123125</t>
  </si>
  <si>
    <t>л/с №0000000071807</t>
  </si>
  <si>
    <t>л/с №0000000128292</t>
  </si>
  <si>
    <t>л/с №0000000067072</t>
  </si>
  <si>
    <t>л/с №0000000070434</t>
  </si>
  <si>
    <t>л/с №0000000071805</t>
  </si>
  <si>
    <t>л/с №0000000094550</t>
  </si>
  <si>
    <t>л/с №0000000067466</t>
  </si>
  <si>
    <t>л/с №0000000069397</t>
  </si>
  <si>
    <t>л/с №0000000069386</t>
  </si>
  <si>
    <t>л/с №0000000067476</t>
  </si>
  <si>
    <t>л/с №0000000067551</t>
  </si>
  <si>
    <t>л/с №0000000084383</t>
  </si>
  <si>
    <t>л/с №0000000096047</t>
  </si>
  <si>
    <t>л/с №0000000067291</t>
  </si>
  <si>
    <t>л/с №0000000095579</t>
  </si>
  <si>
    <t>л/с №0000000122916</t>
  </si>
  <si>
    <t>л/с №0000000066803</t>
  </si>
  <si>
    <t>л/с №0000000129080</t>
  </si>
  <si>
    <t>л/с №0000000069942</t>
  </si>
  <si>
    <t>л/с №0000000067350</t>
  </si>
  <si>
    <t>л/с №0000000067073</t>
  </si>
  <si>
    <t>л/с №0000000067308</t>
  </si>
  <si>
    <t>л/с №0000000069584</t>
  </si>
  <si>
    <t>л/с №0000000069852</t>
  </si>
  <si>
    <t>л/с №0000000067364</t>
  </si>
  <si>
    <t>л/с №0000000107956</t>
  </si>
  <si>
    <t>л/с №0000000069403</t>
  </si>
  <si>
    <t>л/с №0000000067477</t>
  </si>
  <si>
    <t>л/с №0000000069467</t>
  </si>
  <si>
    <t>л/с №0000000069420</t>
  </si>
  <si>
    <t>л/с №0000000067480</t>
  </si>
  <si>
    <t>л/с №0000000124744</t>
  </si>
  <si>
    <t>л/с №0000000067031</t>
  </si>
  <si>
    <t>л/с №0000000067241</t>
  </si>
  <si>
    <t>л/с №0000000127727</t>
  </si>
  <si>
    <t>л/с №0000000128497</t>
  </si>
  <si>
    <t>л/с №0000000070744</t>
  </si>
  <si>
    <t>л/с №0000000067404</t>
  </si>
  <si>
    <t>л/с №0000000067473</t>
  </si>
  <si>
    <t>л/с №0000000105020</t>
  </si>
  <si>
    <t>л/с №0000000067261</t>
  </si>
  <si>
    <t>л/с №0000000069716</t>
  </si>
  <si>
    <t>л/с №0000000069857</t>
  </si>
  <si>
    <t>л/с №0000000069435</t>
  </si>
  <si>
    <t>л/с №0000000069626</t>
  </si>
  <si>
    <t>л/с №0000000069666</t>
  </si>
  <si>
    <t>л/с №0000000067588</t>
  </si>
  <si>
    <t>л/с №0000000069325</t>
  </si>
  <si>
    <t>л/с №0000000067055</t>
  </si>
  <si>
    <t>л/с №0000000090627</t>
  </si>
  <si>
    <t>л/с №0000000069466</t>
  </si>
  <si>
    <t>л/с №0000000070593</t>
  </si>
  <si>
    <t>л/с №0000000066986</t>
  </si>
  <si>
    <t>л/с №0000000066987</t>
  </si>
  <si>
    <t>л/с №0000000129416</t>
  </si>
  <si>
    <t>л/с №0000000067467</t>
  </si>
  <si>
    <t>л/с №0000000067263</t>
  </si>
  <si>
    <t>л/с №0000000142915</t>
  </si>
  <si>
    <t>л/с №0000000069448</t>
  </si>
  <si>
    <t>л/с №0000000069426</t>
  </si>
  <si>
    <t>л/с №0000000069712</t>
  </si>
  <si>
    <t>л/с №0000000067489</t>
  </si>
  <si>
    <t>л/с №0000000066966</t>
  </si>
  <si>
    <t>л/с №0000000069422</t>
  </si>
  <si>
    <t>л/с №0000000069647</t>
  </si>
  <si>
    <t>л/с №0000000095901</t>
  </si>
  <si>
    <t>л/с №0000000095956</t>
  </si>
  <si>
    <t>л/с №0000000067267</t>
  </si>
  <si>
    <t>л/с №0000000069481</t>
  </si>
  <si>
    <t>л/с №0000000067552</t>
  </si>
  <si>
    <t>л/с №0000000067446</t>
  </si>
  <si>
    <t>л/с №0000000067239</t>
  </si>
  <si>
    <t>л/с №0000000070437</t>
  </si>
  <si>
    <t>л/с №0000000069850</t>
  </si>
  <si>
    <t>л/с №0000000070390</t>
  </si>
  <si>
    <t>л/с №0000000128512</t>
  </si>
  <si>
    <t>л/с №0000000067238</t>
  </si>
  <si>
    <t>л/с №0000000121463</t>
  </si>
  <si>
    <t>л/с №0000000069350</t>
  </si>
  <si>
    <t>л/с №0000000095827</t>
  </si>
  <si>
    <t>л/с №0000000105267</t>
  </si>
  <si>
    <t>л/с №0000000076691</t>
  </si>
  <si>
    <t>л/с №0000000074752</t>
  </si>
  <si>
    <t>л/с №0000000144915</t>
  </si>
  <si>
    <t>л/с №0000000067379</t>
  </si>
  <si>
    <t>л/с №0000000113741</t>
  </si>
  <si>
    <t>л/с №0000000069783</t>
  </si>
  <si>
    <t>л/с №0000000067079</t>
  </si>
  <si>
    <t>л/с №0000000106475</t>
  </si>
  <si>
    <t>л/с №0000000095589</t>
  </si>
  <si>
    <t>л/с №0000000112242</t>
  </si>
  <si>
    <t>л/с №0000000072038</t>
  </si>
  <si>
    <t>л/с №0000000089456</t>
  </si>
  <si>
    <t>л/с №0000000067382</t>
  </si>
  <si>
    <t>л/с №0000000069382</t>
  </si>
  <si>
    <t>л/с №0000000085013</t>
  </si>
  <si>
    <t>л/с №0000000066825</t>
  </si>
  <si>
    <t>л/с №0000000067240</t>
  </si>
  <si>
    <t>л/с №0000000071714</t>
  </si>
  <si>
    <t>л/с №0000000067402</t>
  </si>
  <si>
    <t>л/с №0000000073174</t>
  </si>
  <si>
    <t>л/с №0000000067482</t>
  </si>
  <si>
    <t>л/с №0000000120473</t>
  </si>
  <si>
    <t>л/с №0000000066954</t>
  </si>
  <si>
    <t>л/с №0000000131142</t>
  </si>
  <si>
    <t>л/с №0000000069339</t>
  </si>
  <si>
    <t>л/с №0000000067636</t>
  </si>
  <si>
    <t>л/с №0000000067444</t>
  </si>
  <si>
    <t>л/с №0000000130588</t>
  </si>
  <si>
    <t>л/с №0000000067120</t>
  </si>
  <si>
    <t>л/с №0000000121050</t>
  </si>
  <si>
    <t>л/с №0000000069384</t>
  </si>
  <si>
    <t>л/с №0000000067114</t>
  </si>
  <si>
    <t>л/с №0000000084901</t>
  </si>
  <si>
    <t>л/с №0000000069534</t>
  </si>
  <si>
    <t>л/с №0000000070396</t>
  </si>
  <si>
    <t>л/с №0000000076982</t>
  </si>
  <si>
    <t>л/с №0000000067083</t>
  </si>
  <si>
    <t>л/с №0000000070452</t>
  </si>
  <si>
    <t>л/с №0000000077086</t>
  </si>
  <si>
    <t>л/с №0000000069567</t>
  </si>
  <si>
    <t>л/с №0000000069423</t>
  </si>
  <si>
    <t>л/с №0000000070451</t>
  </si>
  <si>
    <t>л/с №0000000071748</t>
  </si>
  <si>
    <t>л/с №0000000067549</t>
  </si>
  <si>
    <t>л/с №0000000069479</t>
  </si>
  <si>
    <t>л/с №0000000076946</t>
  </si>
  <si>
    <t>л/с №0000000066931</t>
  </si>
  <si>
    <t>л/с №0000000066890</t>
  </si>
  <si>
    <t>л/с №0000000067574</t>
  </si>
  <si>
    <t>л/с №0000000145758</t>
  </si>
  <si>
    <t>л/с №0000000069353</t>
  </si>
  <si>
    <t>л/с №0000000067262</t>
  </si>
  <si>
    <t>л/с №0000000069776</t>
  </si>
  <si>
    <t>л/с №0000000074503</t>
  </si>
  <si>
    <t>л/с №0000000085242</t>
  </si>
  <si>
    <t>л/с №0000000094767</t>
  </si>
  <si>
    <t>л/с №0000000069440</t>
  </si>
  <si>
    <t>л/с №0000000069421</t>
  </si>
  <si>
    <t>л/с №0000000069427</t>
  </si>
  <si>
    <t>л/с №0000000067245</t>
  </si>
  <si>
    <t>л/с №0000000066945</t>
  </si>
  <si>
    <t>л/с №0000000072934</t>
  </si>
  <si>
    <t>л/с №0000000072183</t>
  </si>
  <si>
    <t>л/с №0000000067095</t>
  </si>
  <si>
    <t>л/с №0000000069473</t>
  </si>
  <si>
    <t>л/с №0000000066866</t>
  </si>
  <si>
    <t>л/с №0000000070372</t>
  </si>
  <si>
    <t>л/с №0000000120698</t>
  </si>
  <si>
    <t>л/с №0000000069674</t>
  </si>
  <si>
    <t>л/с №0000000067244</t>
  </si>
  <si>
    <t>л/с №0000000069672</t>
  </si>
  <si>
    <t>л/с №0000000106450</t>
  </si>
  <si>
    <t>л/с №0000000147083</t>
  </si>
  <si>
    <t>л/с №0000000070418</t>
  </si>
  <si>
    <t>л/с №0000000069667</t>
  </si>
  <si>
    <t>л/с №0000000145508</t>
  </si>
  <si>
    <t>л/с №0000000069458</t>
  </si>
  <si>
    <t>л/с №0000000069939</t>
  </si>
  <si>
    <t>л/с №0000000069398</t>
  </si>
  <si>
    <t>л/с №0000000067126</t>
  </si>
  <si>
    <t>л/с №0000000070373</t>
  </si>
  <si>
    <t>л/с №0000000095403</t>
  </si>
  <si>
    <t>л/с №0000000106781</t>
  </si>
  <si>
    <t>л/с №0000000067064</t>
  </si>
  <si>
    <t>л/с №0000000067462</t>
  </si>
  <si>
    <t>л/с №0000000069453</t>
  </si>
  <si>
    <t>л/с №0000000069340</t>
  </si>
  <si>
    <t>л/с №0000000076402</t>
  </si>
  <si>
    <t>л/с №0000000067248</t>
  </si>
  <si>
    <t>л/с №0000000069772</t>
  </si>
  <si>
    <t>л/с №0000000069762</t>
  </si>
  <si>
    <t>л/с №0000000067566</t>
  </si>
  <si>
    <t>л/с №0000000069812</t>
  </si>
  <si>
    <t>л/с №0000000067556</t>
  </si>
  <si>
    <t>л/с №0000000070366</t>
  </si>
  <si>
    <t>л/с №0000000149581</t>
  </si>
  <si>
    <t>л/с №0000000148925</t>
  </si>
  <si>
    <t>л/с №0000000151422</t>
  </si>
  <si>
    <t>л/с №0000000151597</t>
  </si>
  <si>
    <t>л/с №0000000151358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</si>
  <si>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124, корпус 2" И Вид площади Равно "Общая площадь без летних помещений"</t>
  </si>
  <si>
    <t>Москва г, Троицкий, п. Воскресенское, Чечерский пр., дом № 124, корпус 2</t>
  </si>
  <si>
    <t>Оф. 10</t>
  </si>
  <si>
    <t>Оф. 4</t>
  </si>
  <si>
    <t>Оф. 8</t>
  </si>
  <si>
    <t>л/с №0000000147009</t>
  </si>
  <si>
    <t>л/с №0000000146919</t>
  </si>
  <si>
    <t>л/с №0000000067060</t>
  </si>
  <si>
    <t>л/с №0000000130708</t>
  </si>
  <si>
    <t>л/с №0000000147062</t>
  </si>
  <si>
    <t>л/с №0000000066784</t>
  </si>
  <si>
    <t>л/с №0000000067307</t>
  </si>
  <si>
    <t>л/с №0000000067292</t>
  </si>
  <si>
    <t>л/с №0000000069450</t>
  </si>
  <si>
    <t>л/с №0000000069367</t>
  </si>
  <si>
    <t>л/с №0000000125507</t>
  </si>
  <si>
    <t>л/с №0000000066445</t>
  </si>
  <si>
    <t>л/с №0000000067078</t>
  </si>
  <si>
    <t>л/с №0000000066736</t>
  </si>
  <si>
    <t>л/с №0000000069402</t>
  </si>
  <si>
    <t>л/с №0000000069814</t>
  </si>
  <si>
    <t>л/с №0000000067405</t>
  </si>
  <si>
    <t>л/с №0000000069383</t>
  </si>
  <si>
    <t>л/с №0000000071803</t>
  </si>
  <si>
    <t>л/с №0000000085037</t>
  </si>
  <si>
    <t>л/с №0000000067056</t>
  </si>
  <si>
    <t>л/с №0000000074929</t>
  </si>
  <si>
    <t>л/с №0000000069936</t>
  </si>
  <si>
    <t>л/с №0000000124902</t>
  </si>
  <si>
    <t>л/с №0000000067312</t>
  </si>
  <si>
    <t>л/с №0000000093836</t>
  </si>
  <si>
    <t>л/с №0000000075334</t>
  </si>
  <si>
    <t>л/с №0000000080530</t>
  </si>
  <si>
    <t>л/с №0000000075320</t>
  </si>
  <si>
    <t>л/с №0000000067303</t>
  </si>
  <si>
    <t>л/с №0000000069369</t>
  </si>
  <si>
    <t>л/с №0000000111397</t>
  </si>
  <si>
    <t>л/с №0000000075016</t>
  </si>
  <si>
    <t>л/с №0000000069910</t>
  </si>
  <si>
    <t>л/с №0000000066686</t>
  </si>
  <si>
    <t>л/с №0000000066440</t>
  </si>
  <si>
    <t>л/с №0000000069695</t>
  </si>
  <si>
    <t>л/с №0000000067469</t>
  </si>
  <si>
    <t>л/с №0000000074661</t>
  </si>
  <si>
    <t>л/с №0000000066469</t>
  </si>
  <si>
    <t>л/с №0000000066444</t>
  </si>
  <si>
    <t>л/с №0000000081266</t>
  </si>
  <si>
    <t>л/с №0000000066320</t>
  </si>
  <si>
    <t>л/с №0000000103898</t>
  </si>
  <si>
    <t>л/с №0000000072068</t>
  </si>
  <si>
    <t>л/с №0000000066993</t>
  </si>
  <si>
    <t>л/с №0000000069590</t>
  </si>
  <si>
    <t>л/с №0000000066895</t>
  </si>
  <si>
    <t>л/с №0000000067264</t>
  </si>
  <si>
    <t>л/с №0000000106890</t>
  </si>
  <si>
    <t>л/с №0000000067251</t>
  </si>
  <si>
    <t>л/с №0000000069385</t>
  </si>
  <si>
    <t>л/с №0000000067098</t>
  </si>
  <si>
    <t>л/с №0000000130652</t>
  </si>
  <si>
    <t>л/с №0000000108020</t>
  </si>
  <si>
    <t>л/с №0000000067357</t>
  </si>
  <si>
    <t>л/с №0000000067327</t>
  </si>
  <si>
    <t>л/с №0000000069419</t>
  </si>
  <si>
    <t>л/с №0000000094418</t>
  </si>
  <si>
    <t>л/с №0000000066375</t>
  </si>
  <si>
    <t>л/с №0000000067323</t>
  </si>
  <si>
    <t>л/с №0000000069465</t>
  </si>
  <si>
    <t>л/с №0000000130486</t>
  </si>
  <si>
    <t>л/с №0000000104277</t>
  </si>
  <si>
    <t>л/с №0000000085043</t>
  </si>
  <si>
    <t>л/с №0000000067548</t>
  </si>
  <si>
    <t>л/с №0000000128698</t>
  </si>
  <si>
    <t>л/с №0000000066421</t>
  </si>
  <si>
    <t>л/с №0000000086817</t>
  </si>
  <si>
    <t>л/с №0000000106148</t>
  </si>
  <si>
    <t>л/с №0000000069698</t>
  </si>
  <si>
    <t>л/с №0000000106610</t>
  </si>
  <si>
    <t>л/с №0000000069631</t>
  </si>
  <si>
    <t>л/с №0000000067142</t>
  </si>
  <si>
    <t>л/с №0000000069471</t>
  </si>
  <si>
    <t>л/с №0000000067366</t>
  </si>
  <si>
    <t>л/с №0000000070762</t>
  </si>
  <si>
    <t>л/с №0000000067137</t>
  </si>
  <si>
    <t>л/с №0000000094586</t>
  </si>
  <si>
    <t>л/с №0000000084386</t>
  </si>
  <si>
    <t>л/с №0000000067139</t>
  </si>
  <si>
    <t>л/с №0000000107005</t>
  </si>
  <si>
    <t>л/с №0000000121288</t>
  </si>
  <si>
    <t>л/с №0000000066742</t>
  </si>
  <si>
    <t>л/с №0000000070370</t>
  </si>
  <si>
    <t>л/с №0000000067266</t>
  </si>
  <si>
    <t>л/с №0000000067147</t>
  </si>
  <si>
    <t>л/с №0000000107235</t>
  </si>
  <si>
    <t>л/с №0000000067349</t>
  </si>
  <si>
    <t>л/с №0000000066697</t>
  </si>
  <si>
    <t>л/с №0000000146915</t>
  </si>
  <si>
    <t>л/с №0000000066960</t>
  </si>
  <si>
    <t>л/с №0000000069341</t>
  </si>
  <si>
    <t>л/с №0000000067077</t>
  </si>
  <si>
    <t>л/с №0000000095871</t>
  </si>
  <si>
    <t>л/с №0000000069474</t>
  </si>
  <si>
    <t>л/с №0000000089575</t>
  </si>
  <si>
    <t>л/с №0000000092063</t>
  </si>
  <si>
    <t>л/с №0000000065328</t>
  </si>
  <si>
    <t>л/с №0000000069699</t>
  </si>
  <si>
    <t>л/с №0000000085012</t>
  </si>
  <si>
    <t>л/с №0000000067242</t>
  </si>
  <si>
    <t>л/с №0000000145103</t>
  </si>
  <si>
    <t>л/с №0000000067272</t>
  </si>
  <si>
    <t>л/с №0000000067074</t>
  </si>
  <si>
    <t>л/с №0000000080675</t>
  </si>
  <si>
    <t>л/с №0000000076421</t>
  </si>
  <si>
    <t>л/с №0000000076600</t>
  </si>
  <si>
    <t>л/с №0000000067491</t>
  </si>
  <si>
    <t>л/с №0000000085199</t>
  </si>
  <si>
    <t>л/с №0000000092576</t>
  </si>
  <si>
    <t>л/с №0000000104799</t>
  </si>
  <si>
    <t>л/с №0000000081459</t>
  </si>
  <si>
    <t>л/с №0000000069595</t>
  </si>
  <si>
    <t>л/с №0000000129658</t>
  </si>
  <si>
    <t>л/с №0000000085011</t>
  </si>
  <si>
    <t>л/с №0000000077534</t>
  </si>
  <si>
    <t>л/с №0000000066743</t>
  </si>
  <si>
    <t>л/с №0000000081663</t>
  </si>
  <si>
    <t>л/с №0000000111224</t>
  </si>
  <si>
    <t>л/с №0000000094637</t>
  </si>
  <si>
    <t>л/с №0000000066976</t>
  </si>
  <si>
    <t>л/с №0000000076405</t>
  </si>
  <si>
    <t>л/с №0000000070367</t>
  </si>
  <si>
    <t>л/с №0000000095972</t>
  </si>
  <si>
    <t>л/с №0000000105237</t>
  </si>
  <si>
    <t>л/с №0000000131513</t>
  </si>
  <si>
    <t>л/с №0000000123168</t>
  </si>
  <si>
    <t>л/с №0000000146400</t>
  </si>
  <si>
    <t>л/с №0000000069388</t>
  </si>
  <si>
    <t>л/с №0000000069710</t>
  </si>
  <si>
    <t>л/с №0000000070375</t>
  </si>
  <si>
    <t>л/с №0000000066782</t>
  </si>
  <si>
    <t>л/с №0000000082332</t>
  </si>
  <si>
    <t>л/с №0000000067458</t>
  </si>
  <si>
    <t>л/с №0000000066436</t>
  </si>
  <si>
    <t>л/с №0000000067075</t>
  </si>
  <si>
    <t>л/с №0000000066753</t>
  </si>
  <si>
    <t>л/с №0000000137362</t>
  </si>
  <si>
    <t>л/с №0000000089587</t>
  </si>
  <si>
    <t>л/с №0000000066416</t>
  </si>
  <si>
    <t>л/с №0000000085321</t>
  </si>
  <si>
    <t>л/с №0000000093875</t>
  </si>
  <si>
    <t>л/с №0000000105225</t>
  </si>
  <si>
    <t>л/с №0000000066326</t>
  </si>
  <si>
    <t>л/с №0000000067460</t>
  </si>
  <si>
    <t>л/с №0000000125657</t>
  </si>
  <si>
    <t>л/с №0000000067122</t>
  </si>
  <si>
    <t>л/с №0000000069452</t>
  </si>
  <si>
    <t>л/с №0000000085220</t>
  </si>
  <si>
    <t>л/с №0000000069615</t>
  </si>
  <si>
    <t>л/с №0000000095906</t>
  </si>
  <si>
    <t>л/с №0000000069611</t>
  </si>
  <si>
    <t>л/с №0000000104736</t>
  </si>
  <si>
    <t>л/с №0000000069707</t>
  </si>
  <si>
    <t>л/с №0000000067310</t>
  </si>
  <si>
    <t>л/с №0000000073502</t>
  </si>
  <si>
    <t>л/с №0000000066938</t>
  </si>
  <si>
    <t>л/с №0000000123628</t>
  </si>
  <si>
    <t>л/с №0000000066692</t>
  </si>
  <si>
    <t>л/с №0000000069484</t>
  </si>
  <si>
    <t>л/с №0000000066319</t>
  </si>
  <si>
    <t>л/с №0000000070371</t>
  </si>
  <si>
    <t>л/с №0000000116238</t>
  </si>
  <si>
    <t>л/с №0000000069187</t>
  </si>
  <si>
    <t>л/с №0000000067071</t>
  </si>
  <si>
    <t>л/с №0000000066717</t>
  </si>
  <si>
    <t>л/с №0000000067537</t>
  </si>
  <si>
    <t>л/с №0000000069445</t>
  </si>
  <si>
    <t>л/с №0000000067255</t>
  </si>
  <si>
    <t>л/с №0000000069551</t>
  </si>
  <si>
    <t>л/с №0000000129660</t>
  </si>
  <si>
    <t>л/с №0000000066982</t>
  </si>
  <si>
    <t>л/с №0000000066744</t>
  </si>
  <si>
    <t>л/с №0000000092034</t>
  </si>
  <si>
    <t>л/с №0000000105274</t>
  </si>
  <si>
    <t>л/с №0000000069643</t>
  </si>
  <si>
    <t>л/с №0000000066458</t>
  </si>
  <si>
    <t>л/с №0000000067478</t>
  </si>
  <si>
    <t>л/с №0000000134828</t>
  </si>
  <si>
    <t>л/с №0000000074927</t>
  </si>
  <si>
    <t>л/с №0000000067091</t>
  </si>
  <si>
    <t>л/с №0000000110045</t>
  </si>
  <si>
    <t>л/с №0000000069425</t>
  </si>
  <si>
    <t>л/с №0000000067431</t>
  </si>
  <si>
    <t>л/с №0000000067034</t>
  </si>
  <si>
    <t>л/с №0000000069454</t>
  </si>
  <si>
    <t>л/с №0000000086614</t>
  </si>
  <si>
    <t>л/с №0000000067028</t>
  </si>
  <si>
    <t>л/с №0000000067450</t>
  </si>
  <si>
    <t>л/с №0000000076993</t>
  </si>
  <si>
    <t>л/с №0000000147816</t>
  </si>
  <si>
    <t>л/с №0000000069430</t>
  </si>
  <si>
    <t>л/с №0000000067461</t>
  </si>
  <si>
    <t>л/с №0000000067259</t>
  </si>
  <si>
    <t>л/с №0000000069394</t>
  </si>
  <si>
    <t>л/с №0000000147928</t>
  </si>
  <si>
    <t>л/с №0000000148791</t>
  </si>
  <si>
    <t>л/с №0000000153852</t>
  </si>
  <si>
    <t>л/с №0000000152783</t>
  </si>
  <si>
    <t>л/с №0000000154078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</si>
  <si>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124, корпус 3" И Вид площади Равно "Общая площадь без летних помещений"</t>
  </si>
  <si>
    <t>Москва г, Троицкий, п. Воскресенское, Чечерский пр., дом № 124, корпус 3</t>
  </si>
  <si>
    <t>Оф. 18</t>
  </si>
  <si>
    <t>л/с №0000000146917</t>
  </si>
  <si>
    <t>л/с №0000000145161</t>
  </si>
  <si>
    <t>л/с №0000000146923</t>
  </si>
  <si>
    <t>л/с №0000000147080</t>
  </si>
  <si>
    <t>л/с №0000000090883</t>
  </si>
  <si>
    <t>л/с №0000000093819</t>
  </si>
  <si>
    <t>л/с №0000000069349</t>
  </si>
  <si>
    <t>л/с №0000000067247</t>
  </si>
  <si>
    <t>л/с №0000000113606</t>
  </si>
  <si>
    <t>л/с №0000000069408</t>
  </si>
  <si>
    <t>л/с №0000000067484</t>
  </si>
  <si>
    <t>л/с №0000000139964</t>
  </si>
  <si>
    <t>л/с №0000000067554</t>
  </si>
  <si>
    <t>л/с №0000000066855</t>
  </si>
  <si>
    <t>л/с №0000000069393</t>
  </si>
  <si>
    <t>л/с №0000000069406</t>
  </si>
  <si>
    <t>л/с №0000000085289</t>
  </si>
  <si>
    <t>л/с №0000000116032</t>
  </si>
  <si>
    <t>л/с №0000000066781</t>
  </si>
  <si>
    <t>л/с №0000000081322</t>
  </si>
  <si>
    <t>л/с №0000000086862</t>
  </si>
  <si>
    <t>л/с №0000000125511</t>
  </si>
  <si>
    <t>л/с №0000000145310</t>
  </si>
  <si>
    <t>л/с №0000000078620</t>
  </si>
  <si>
    <t>л/с №0000000067270</t>
  </si>
  <si>
    <t>л/с №0000000070360</t>
  </si>
  <si>
    <t>л/с №0000000067253</t>
  </si>
  <si>
    <t>л/с №0000000065341</t>
  </si>
  <si>
    <t>л/с №0000000067249</t>
  </si>
  <si>
    <t>л/с №0000000086743</t>
  </si>
  <si>
    <t>л/с №0000000066980</t>
  </si>
  <si>
    <t>л/с №0000000066694</t>
  </si>
  <si>
    <t>л/с №0000000066384</t>
  </si>
  <si>
    <t>л/с №0000000066363</t>
  </si>
  <si>
    <t>л/с №0000000066831</t>
  </si>
  <si>
    <t>л/с №0000000066776</t>
  </si>
  <si>
    <t>л/с №0000000069791</t>
  </si>
  <si>
    <t>л/с №0000000070632</t>
  </si>
  <si>
    <t>л/с №0000000067265</t>
  </si>
  <si>
    <t>л/с №0000000074407</t>
  </si>
  <si>
    <t>л/с №0000000069361</t>
  </si>
  <si>
    <t>л/с №0000000070740</t>
  </si>
  <si>
    <t>л/с №0000000067416</t>
  </si>
  <si>
    <t>л/с №0000000066427</t>
  </si>
  <si>
    <t>л/с №0000000146284</t>
  </si>
  <si>
    <t>л/с №0000000066368</t>
  </si>
  <si>
    <t>л/с №0000000069570</t>
  </si>
  <si>
    <t>л/с №0000000067020</t>
  </si>
  <si>
    <t>л/с №0000000137876</t>
  </si>
  <si>
    <t>л/с №0000000071871</t>
  </si>
  <si>
    <t>л/с №0000000084906</t>
  </si>
  <si>
    <t>л/с №0000000069416</t>
  </si>
  <si>
    <t>л/с №0000000067634</t>
  </si>
  <si>
    <t>л/с №0000000124997</t>
  </si>
  <si>
    <t>л/с №0000000069431</t>
  </si>
  <si>
    <t>л/с №0000000129352</t>
  </si>
  <si>
    <t>л/с №0000000140088</t>
  </si>
  <si>
    <t>л/с №0000000066412</t>
  </si>
  <si>
    <t>л/с №0000000125166</t>
  </si>
  <si>
    <t>л/с №0000000066721</t>
  </si>
  <si>
    <t>л/с №0000000082597</t>
  </si>
  <si>
    <t>л/с №0000000066463</t>
  </si>
  <si>
    <t>л/с №0000000066362</t>
  </si>
  <si>
    <t>л/с №0000000067275</t>
  </si>
  <si>
    <t>л/с №0000000067470</t>
  </si>
  <si>
    <t>л/с №0000000069404</t>
  </si>
  <si>
    <t>л/с №0000000075333</t>
  </si>
  <si>
    <t>л/с №0000000107963</t>
  </si>
  <si>
    <t>л/с №0000000067647</t>
  </si>
  <si>
    <t>л/с №0000000129659</t>
  </si>
  <si>
    <t>л/с №0000000081654</t>
  </si>
  <si>
    <t>л/с №0000000095386</t>
  </si>
  <si>
    <t>л/с №0000000069299</t>
  </si>
  <si>
    <t>л/с №0000000066439</t>
  </si>
  <si>
    <t>л/с №0000000066688</t>
  </si>
  <si>
    <t>л/с №0000000074970</t>
  </si>
  <si>
    <t>л/с №0000000067550</t>
  </si>
  <si>
    <t>л/с №0000000116372</t>
  </si>
  <si>
    <t>л/с №0000000069670</t>
  </si>
  <si>
    <t>л/с №0000000067451</t>
  </si>
  <si>
    <t>л/с №0000000106716</t>
  </si>
  <si>
    <t>л/с №0000000066887</t>
  </si>
  <si>
    <t>л/с №0000000069708</t>
  </si>
  <si>
    <t>л/с №0000000067488</t>
  </si>
  <si>
    <t>л/с №0000000069409</t>
  </si>
  <si>
    <t>л/с №0000000069432</t>
  </si>
  <si>
    <t>л/с №0000000069457</t>
  </si>
  <si>
    <t>л/с №0000000071725</t>
  </si>
  <si>
    <t>л/с №0000000066755</t>
  </si>
  <si>
    <t>л/с №0000000067109</t>
  </si>
  <si>
    <t>л/с №0000000121850</t>
  </si>
  <si>
    <t>л/с №0000000067454</t>
  </si>
  <si>
    <t>л/с №0000000066322</t>
  </si>
  <si>
    <t>л/с №0000000069387</t>
  </si>
  <si>
    <t>л/с №0000000130716</t>
  </si>
  <si>
    <t>л/с №0000000067257</t>
  </si>
  <si>
    <t>л/с №0000000067057</t>
  </si>
  <si>
    <t>л/с №0000000067152</t>
  </si>
  <si>
    <t>л/с №0000000067025</t>
  </si>
  <si>
    <t>л/с №0000000121446</t>
  </si>
  <si>
    <t>л/с №0000000069372</t>
  </si>
  <si>
    <t>л/с №0000000121623</t>
  </si>
  <si>
    <t>л/с №0000000066441</t>
  </si>
  <si>
    <t>л/с №0000000066442</t>
  </si>
  <si>
    <t>л/с №0000000091681</t>
  </si>
  <si>
    <t>л/с №0000000074913</t>
  </si>
  <si>
    <t>л/с №0000000066393</t>
  </si>
  <si>
    <t>л/с №0000000067089</t>
  </si>
  <si>
    <t>л/с №0000000067517</t>
  </si>
  <si>
    <t>л/с №0000000109678</t>
  </si>
  <si>
    <t>л/с №0000000066826</t>
  </si>
  <si>
    <t>л/с №0000000067328</t>
  </si>
  <si>
    <t>л/с №0000000067256</t>
  </si>
  <si>
    <t>л/с №0000000105242</t>
  </si>
  <si>
    <t>л/с №0000000070378</t>
  </si>
  <si>
    <t>л/с №0000000069368</t>
  </si>
  <si>
    <t>л/с №0000000067494</t>
  </si>
  <si>
    <t>л/с №0000000129159</t>
  </si>
  <si>
    <t>л/с №0000000154347</t>
  </si>
  <si>
    <t>л/с №0000000067483</t>
  </si>
  <si>
    <t>л/с №0000000069719</t>
  </si>
  <si>
    <t>л/с №0000000107249</t>
  </si>
  <si>
    <t>л/с №0000000093048</t>
  </si>
  <si>
    <t>л/с №0000000129040</t>
  </si>
  <si>
    <t>л/с №0000000069461</t>
  </si>
  <si>
    <t>л/с №0000000126124</t>
  </si>
  <si>
    <t>л/с №0000000144573</t>
  </si>
  <si>
    <t>л/с №0000000069414</t>
  </si>
  <si>
    <t>л/с №0000000066365</t>
  </si>
  <si>
    <t>л/с №0000000066757</t>
  </si>
  <si>
    <t>л/с №0000000065326</t>
  </si>
  <si>
    <t>л/с №0000000140047</t>
  </si>
  <si>
    <t>л/с №0000000070458</t>
  </si>
  <si>
    <t>л/с №0000000095425</t>
  </si>
  <si>
    <t>л/с №0000000070683</t>
  </si>
  <si>
    <t>л/с №0000000069159</t>
  </si>
  <si>
    <t>л/с №0000000067276</t>
  </si>
  <si>
    <t>л/с №0000000069456</t>
  </si>
  <si>
    <t>л/с №0000000069709</t>
  </si>
  <si>
    <t>л/с №0000000070385</t>
  </si>
  <si>
    <t>л/с №0000000066905</t>
  </si>
  <si>
    <t>л/с №0000000067361</t>
  </si>
  <si>
    <t>л/с №0000000067143</t>
  </si>
  <si>
    <t>л/с №0000000066415</t>
  </si>
  <si>
    <t>л/с №0000000085034</t>
  </si>
  <si>
    <t>л/с №0000000072192</t>
  </si>
  <si>
    <t>л/с №0000000067021</t>
  </si>
  <si>
    <t>л/с №0000000067472</t>
  </si>
  <si>
    <t>л/с №0000000067273</t>
  </si>
  <si>
    <t>л/с №0000000067353</t>
  </si>
  <si>
    <t>л/с №0000000069378</t>
  </si>
  <si>
    <t>л/с №0000000067485</t>
  </si>
  <si>
    <t>л/с №0000000069230</t>
  </si>
  <si>
    <t>л/с №0000000096070</t>
  </si>
  <si>
    <t>л/с №0000000069380</t>
  </si>
  <si>
    <t>л/с №0000000067497</t>
  </si>
  <si>
    <t>л/с №0000000108059</t>
  </si>
  <si>
    <t>л/с №0000000069344</t>
  </si>
  <si>
    <t>л/с №0000000067058</t>
  </si>
  <si>
    <t>л/с №0000000123531</t>
  </si>
  <si>
    <t>л/с №0000000066756</t>
  </si>
  <si>
    <t>л/с №0000000069571</t>
  </si>
  <si>
    <t>л/с №0000000069464</t>
  </si>
  <si>
    <t>л/с №0000000070665</t>
  </si>
  <si>
    <t>л/с №0000000074225</t>
  </si>
  <si>
    <t>л/с №0000000069447</t>
  </si>
  <si>
    <t>л/с №0000000067384</t>
  </si>
  <si>
    <t>л/с №0000000067463</t>
  </si>
  <si>
    <t>л/с №0000000145247</t>
  </si>
  <si>
    <t>л/с №0000000069352</t>
  </si>
  <si>
    <t>л/с №0000000093126</t>
  </si>
  <si>
    <t>л/с №0000000066805</t>
  </si>
  <si>
    <t>л/с №0000000137690</t>
  </si>
  <si>
    <t>л/с №0000000070369</t>
  </si>
  <si>
    <t>л/с №0000000067062</t>
  </si>
  <si>
    <t>л/с №0000000066418</t>
  </si>
  <si>
    <t>л/с №0000000067487</t>
  </si>
  <si>
    <t>л/с №0000000112849</t>
  </si>
  <si>
    <t>л/с №0000000069468</t>
  </si>
  <si>
    <t>л/с №0000000069407</t>
  </si>
  <si>
    <t>л/с №0000000066459</t>
  </si>
  <si>
    <t>л/с №0000000069966</t>
  </si>
  <si>
    <t>л/с №0000000066341</t>
  </si>
  <si>
    <t>л/с №0000000066934</t>
  </si>
  <si>
    <t>л/с №0000000140027</t>
  </si>
  <si>
    <t>л/с №0000000067204</t>
  </si>
  <si>
    <t>л/с №0000000067471</t>
  </si>
  <si>
    <t>л/с №0000000094658</t>
  </si>
  <si>
    <t>л/с №0000000066325</t>
  </si>
  <si>
    <t>л/с №0000000085044</t>
  </si>
  <si>
    <t>л/с №0000000066764</t>
  </si>
  <si>
    <t>л/с №0000000128366</t>
  </si>
  <si>
    <t>л/с №0000000093110</t>
  </si>
  <si>
    <t>л/с №0000000106765</t>
  </si>
  <si>
    <t>л/с №0000000107869</t>
  </si>
  <si>
    <t>л/с №0000000067274</t>
  </si>
  <si>
    <t>л/с №0000000066446</t>
  </si>
  <si>
    <t>л/с №0000000133561</t>
  </si>
  <si>
    <t>л/с №0000000066712</t>
  </si>
  <si>
    <t>л/с №0000000066819</t>
  </si>
  <si>
    <t>л/с №0000000145284</t>
  </si>
  <si>
    <t>л/с №0000000066860</t>
  </si>
  <si>
    <t>л/с №0000000072059</t>
  </si>
  <si>
    <t>л/с №0000000066343</t>
  </si>
  <si>
    <t>л/с №0000000145541</t>
  </si>
  <si>
    <t>л/с №0000000067295</t>
  </si>
  <si>
    <t>л/с №0000000067498</t>
  </si>
  <si>
    <t>л/с №0000000076407</t>
  </si>
  <si>
    <t>л/с №0000000128644</t>
  </si>
  <si>
    <t>л/с №0000000131160</t>
  </si>
  <si>
    <t>л/с №0000000094016</t>
  </si>
  <si>
    <t>л/с №0000000080666</t>
  </si>
  <si>
    <t>л/с №0000000105259</t>
  </si>
  <si>
    <t>л/с №0000000069954</t>
  </si>
  <si>
    <t>л/с №0000000070753</t>
  </si>
  <si>
    <t>л/с №0000000130006</t>
  </si>
  <si>
    <t>л/с №0000000066775</t>
  </si>
  <si>
    <t>л/с №0000000069462</t>
  </si>
  <si>
    <t>л/с №0000000067216</t>
  </si>
  <si>
    <t>л/с №0000000069410</t>
  </si>
  <si>
    <t>л/с №0000000133674</t>
  </si>
  <si>
    <t>л/с №0000000071809</t>
  </si>
  <si>
    <t>л/с №0000000074971</t>
  </si>
  <si>
    <t>л/с №0000000069673</t>
  </si>
  <si>
    <t>л/с №0000000067456</t>
  </si>
  <si>
    <t>л/с №0000000066812</t>
  </si>
  <si>
    <t>л/с №0000000069186</t>
  </si>
  <si>
    <t>л/с №0000000069429</t>
  </si>
  <si>
    <t>л/с №0000000104666</t>
  </si>
  <si>
    <t>л/с №0000000120016</t>
  </si>
  <si>
    <t>л/с №0000000069297</t>
  </si>
  <si>
    <t>л/с №0000000066725</t>
  </si>
  <si>
    <t>л/с №0000000069439</t>
  </si>
  <si>
    <t>л/с №0000000066378</t>
  </si>
  <si>
    <t>л/с №0000000069374</t>
  </si>
  <si>
    <t>л/с №0000000069391</t>
  </si>
  <si>
    <t>л/с №0000000145254</t>
  </si>
  <si>
    <t>л/с №0000000069475</t>
  </si>
  <si>
    <t>л/с №0000000069379</t>
  </si>
  <si>
    <t>л/с №0000000076998</t>
  </si>
  <si>
    <t>л/с №0000000067106</t>
  </si>
  <si>
    <t>л/с №0000000080702</t>
  </si>
  <si>
    <t>л/с №0000000140029</t>
  </si>
  <si>
    <t>л/с №0000000069469</t>
  </si>
  <si>
    <t>л/с №0000000067029</t>
  </si>
  <si>
    <t>л/с №0000000069417</t>
  </si>
  <si>
    <t>л/с №0000000067465</t>
  </si>
  <si>
    <t>л/с №0000000067437</t>
  </si>
  <si>
    <t>л/с №0000000112502</t>
  </si>
  <si>
    <t>л/с №0000000129662</t>
  </si>
  <si>
    <t>л/с №0000000070666</t>
  </si>
  <si>
    <t>л/с №0000000121094</t>
  </si>
  <si>
    <t>л/с №0000000105025</t>
  </si>
  <si>
    <t>л/с №0000000066468</t>
  </si>
  <si>
    <t>л/с №0000000067054</t>
  </si>
  <si>
    <t>л/с №0000000069189</t>
  </si>
  <si>
    <t>л/с №0000000070804</t>
  </si>
  <si>
    <t>л/с №0000000096073</t>
  </si>
  <si>
    <t>л/с №0000000067298</t>
  </si>
  <si>
    <t>л/с №0000000124687</t>
  </si>
  <si>
    <t>л/с №0000000141801</t>
  </si>
  <si>
    <t>л/с №0000000067059</t>
  </si>
  <si>
    <t>л/с №0000000066435</t>
  </si>
  <si>
    <t>л/с №0000000069948</t>
  </si>
  <si>
    <t>л/с №0000000067474</t>
  </si>
  <si>
    <t>л/с №0000000125770</t>
  </si>
  <si>
    <t>л/с №0000000066478</t>
  </si>
  <si>
    <t>л/с №0000000069129</t>
  </si>
  <si>
    <t>л/с №0000000071708</t>
  </si>
  <si>
    <t>л/с №0000000119187</t>
  </si>
  <si>
    <t>л/с №0000000069418</t>
  </si>
  <si>
    <t>л/с №0000000069755</t>
  </si>
  <si>
    <t>л/с №0000000123725</t>
  </si>
  <si>
    <t>л/с №0000000067500</t>
  </si>
  <si>
    <t>л/с №0000000067316</t>
  </si>
  <si>
    <t>л/с №0000000067026</t>
  </si>
  <si>
    <t>л/с №0000000066733</t>
  </si>
  <si>
    <t>л/с №0000000067250</t>
  </si>
  <si>
    <t>л/с №0000000146321</t>
  </si>
  <si>
    <t>л/с №0000000067268</t>
  </si>
  <si>
    <t>л/с №0000000067258</t>
  </si>
  <si>
    <t>л/с №0000000067378</t>
  </si>
  <si>
    <t>л/с №0000000067271</t>
  </si>
  <si>
    <t>л/с №0000000066690</t>
  </si>
  <si>
    <t>л/с №0000000067492</t>
  </si>
  <si>
    <t>л/с №0000000066366</t>
  </si>
  <si>
    <t>л/с №0000000112543</t>
  </si>
  <si>
    <t>л/с №0000000067041</t>
  </si>
  <si>
    <t>л/с №0000000066351</t>
  </si>
  <si>
    <t>л/с №0000000128288</t>
  </si>
  <si>
    <t>л/с №0000000069433</t>
  </si>
  <si>
    <t>л/с №0000000067237</t>
  </si>
  <si>
    <t>л/с №0000000067479</t>
  </si>
  <si>
    <t>л/с №0000000066406</t>
  </si>
  <si>
    <t>л/с №0000000069128</t>
  </si>
  <si>
    <t>л/с №0000000067464</t>
  </si>
  <si>
    <t>л/с №0000000070376</t>
  </si>
  <si>
    <t>л/с №0000000144949</t>
  </si>
  <si>
    <t>л/с №0000000123687</t>
  </si>
  <si>
    <t>л/с №0000000085701</t>
  </si>
  <si>
    <t>л/с №0000000066338</t>
  </si>
  <si>
    <t>л/с №0000000086648</t>
  </si>
  <si>
    <t>л/с №0000000070667</t>
  </si>
  <si>
    <t>л/с №0000000069357</t>
  </si>
  <si>
    <t>л/с №0000000137783</t>
  </si>
  <si>
    <t>л/с №0000000074642</t>
  </si>
  <si>
    <t>л/с №0000000066323</t>
  </si>
  <si>
    <t>л/с №0000000069442</t>
  </si>
  <si>
    <t>л/с №0000000067269</t>
  </si>
  <si>
    <t>л/с №0000000070392</t>
  </si>
  <si>
    <t>л/с №0000000130597</t>
  </si>
  <si>
    <t>л/с №0000000067406</t>
  </si>
  <si>
    <t>л/с №0000000067365</t>
  </si>
  <si>
    <t>л/с №0000000067254</t>
  </si>
  <si>
    <t>л/с №0000000069470</t>
  </si>
  <si>
    <t>л/с №0000000109492</t>
  </si>
  <si>
    <t>л/с №0000000067495</t>
  </si>
  <si>
    <t>л/с №0000000067429</t>
  </si>
  <si>
    <t>л/с №0000000069371</t>
  </si>
  <si>
    <t>л/с №0000000066455</t>
  </si>
  <si>
    <t>л/с №0000000069389</t>
  </si>
  <si>
    <t>л/с №0000000096080</t>
  </si>
  <si>
    <t>л/с №0000000125244</t>
  </si>
  <si>
    <t>л/с №0000000148604</t>
  </si>
  <si>
    <t>л/с №0000000150835</t>
  </si>
  <si>
    <t>л/с №0000000150816</t>
  </si>
  <si>
    <t>л/с №0000000153479</t>
  </si>
  <si>
    <t>л/с №0000000152791</t>
  </si>
  <si>
    <t>л/с №0000000153731</t>
  </si>
  <si>
    <t>л/с №0000000153769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</si>
  <si>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126, корпус 1" И Вид площади Равно "Общая площадь без летних помещений"</t>
  </si>
  <si>
    <t>Москва г, Троицкий, п. Воскресенское, Чечерский пр., дом № 126, корпус 1</t>
  </si>
  <si>
    <t>Кв. 399</t>
  </si>
  <si>
    <t>Кв. 400</t>
  </si>
  <si>
    <t>Кв. 401</t>
  </si>
  <si>
    <t>Кв. 402</t>
  </si>
  <si>
    <t>Кв. 403</t>
  </si>
  <si>
    <t>Кв. 404</t>
  </si>
  <si>
    <t>Кв. 405</t>
  </si>
  <si>
    <t>Кв. 406</t>
  </si>
  <si>
    <t>Кв. 407</t>
  </si>
  <si>
    <t>Кв. 408</t>
  </si>
  <si>
    <t>Кв. 409</t>
  </si>
  <si>
    <t>Кв. 410</t>
  </si>
  <si>
    <t>Кв. 411</t>
  </si>
  <si>
    <t>Кв. 412</t>
  </si>
  <si>
    <t>Кв. 413</t>
  </si>
  <si>
    <t>Кв. 414</t>
  </si>
  <si>
    <t>Кв. 415</t>
  </si>
  <si>
    <t>Кв. 416</t>
  </si>
  <si>
    <t>Кв. 417</t>
  </si>
  <si>
    <t>Кв. 418</t>
  </si>
  <si>
    <t>Кв. 419</t>
  </si>
  <si>
    <t>Кв. 420</t>
  </si>
  <si>
    <t>Кв. 421</t>
  </si>
  <si>
    <t>Кв. 422</t>
  </si>
  <si>
    <t>Кв. 423</t>
  </si>
  <si>
    <t>Кв. 424</t>
  </si>
  <si>
    <t>Кв. 425</t>
  </si>
  <si>
    <t>Кв. 426</t>
  </si>
  <si>
    <t>Кв. 427</t>
  </si>
  <si>
    <t>Кв. 428</t>
  </si>
  <si>
    <t>Кв. 429</t>
  </si>
  <si>
    <t>Кв. 430</t>
  </si>
  <si>
    <t>Кв. 431</t>
  </si>
  <si>
    <t>Кв. 432</t>
  </si>
  <si>
    <t>Кв. 433</t>
  </si>
  <si>
    <t>Кв. 434</t>
  </si>
  <si>
    <t>Кв. 435</t>
  </si>
  <si>
    <t>Кв. 436</t>
  </si>
  <si>
    <t>Кв. 437</t>
  </si>
  <si>
    <t>Кв. 438</t>
  </si>
  <si>
    <t>Кв. 439</t>
  </si>
  <si>
    <t>Кв. 64а</t>
  </si>
  <si>
    <t>Кв. 64б</t>
  </si>
  <si>
    <t>Оф. 13XIII</t>
  </si>
  <si>
    <t>Оф. 23 XXIII</t>
  </si>
  <si>
    <t>Оф. 24 XXIV</t>
  </si>
  <si>
    <t>Оф. 26 XXVI</t>
  </si>
  <si>
    <t>Оф. 7 VII</t>
  </si>
  <si>
    <t>л/с №0000000141747</t>
  </si>
  <si>
    <t>л/с №0000000120712</t>
  </si>
  <si>
    <t>л/с №0000000050791</t>
  </si>
  <si>
    <t>л/с №0000000046222</t>
  </si>
  <si>
    <t>л/с №0000000046119</t>
  </si>
  <si>
    <t>л/с №0000000069580</t>
  </si>
  <si>
    <t>л/с №0000000046578</t>
  </si>
  <si>
    <t>л/с №0000000052568</t>
  </si>
  <si>
    <t>л/с №0000000112327</t>
  </si>
  <si>
    <t>л/с №0000000046797</t>
  </si>
  <si>
    <t>л/с №0000000077091</t>
  </si>
  <si>
    <t>л/с №0000000048161</t>
  </si>
  <si>
    <t>л/с №0000000045824</t>
  </si>
  <si>
    <t>л/с №0000000092501</t>
  </si>
  <si>
    <t>л/с №0000000045901</t>
  </si>
  <si>
    <t>л/с №0000000049071</t>
  </si>
  <si>
    <t>л/с №0000000049092</t>
  </si>
  <si>
    <t>л/с №0000000127473</t>
  </si>
  <si>
    <t>л/с №0000000095860</t>
  </si>
  <si>
    <t>л/с №0000000106506</t>
  </si>
  <si>
    <t>л/с №0000000046325</t>
  </si>
  <si>
    <t>л/с №0000000109825</t>
  </si>
  <si>
    <t>л/с №0000000080593</t>
  </si>
  <si>
    <t>л/с №0000000045477</t>
  </si>
  <si>
    <t>л/с №0000000120051</t>
  </si>
  <si>
    <t>л/с №0000000046278</t>
  </si>
  <si>
    <t>л/с №0000000057501</t>
  </si>
  <si>
    <t>л/с №0000000050783</t>
  </si>
  <si>
    <t>л/с №0000000142817</t>
  </si>
  <si>
    <t>л/с №0000000071847</t>
  </si>
  <si>
    <t>л/с №0000000046878</t>
  </si>
  <si>
    <t>л/с №0000000115994</t>
  </si>
  <si>
    <t>л/с №0000000121101</t>
  </si>
  <si>
    <t>л/с №0000000048083</t>
  </si>
  <si>
    <t>л/с №0000000047033</t>
  </si>
  <si>
    <t>л/с №0000000142789</t>
  </si>
  <si>
    <t>л/с №0000000074957</t>
  </si>
  <si>
    <t>л/с №0000000118583</t>
  </si>
  <si>
    <t>л/с №0000000074474</t>
  </si>
  <si>
    <t>л/с №0000000107465</t>
  </si>
  <si>
    <t>л/с №0000000085189</t>
  </si>
  <si>
    <t>л/с №0000000046214</t>
  </si>
  <si>
    <t>л/с №0000000045985</t>
  </si>
  <si>
    <t>л/с №0000000050054</t>
  </si>
  <si>
    <t>л/с №0000000045379</t>
  </si>
  <si>
    <t>л/с №0000000050316</t>
  </si>
  <si>
    <t>л/с №0000000103888</t>
  </si>
  <si>
    <t>л/с №0000000050816</t>
  </si>
  <si>
    <t>л/с №0000000046953</t>
  </si>
  <si>
    <t>л/с №0000000045984</t>
  </si>
  <si>
    <t>л/с №0000000045495</t>
  </si>
  <si>
    <t>л/с №0000000046314</t>
  </si>
  <si>
    <t>л/с №0000000046555</t>
  </si>
  <si>
    <t>л/с №0000000046237</t>
  </si>
  <si>
    <t>л/с №0000000133700</t>
  </si>
  <si>
    <t>л/с №0000000085158</t>
  </si>
  <si>
    <t>л/с №0000000074663</t>
  </si>
  <si>
    <t>л/с №0000000144352</t>
  </si>
  <si>
    <t>л/с №0000000050693</t>
  </si>
  <si>
    <t>л/с №0000000093979</t>
  </si>
  <si>
    <t>л/с №0000000091857</t>
  </si>
  <si>
    <t>л/с №0000000045637</t>
  </si>
  <si>
    <t>л/с №0000000140493</t>
  </si>
  <si>
    <t>л/с №0000000072950</t>
  </si>
  <si>
    <t>л/с №0000000086682</t>
  </si>
  <si>
    <t>л/с №0000000063292</t>
  </si>
  <si>
    <t>л/с №0000000048064</t>
  </si>
  <si>
    <t>л/с №0000000046633</t>
  </si>
  <si>
    <t>л/с №0000000046559</t>
  </si>
  <si>
    <t>л/с №0000000085341</t>
  </si>
  <si>
    <t>л/с №0000000103786</t>
  </si>
  <si>
    <t>л/с №0000000048098</t>
  </si>
  <si>
    <t>л/с №0000000140672</t>
  </si>
  <si>
    <t>л/с №0000000046897</t>
  </si>
  <si>
    <t>л/с №0000000049093</t>
  </si>
  <si>
    <t>л/с №0000000046937</t>
  </si>
  <si>
    <t>л/с №0000000112329</t>
  </si>
  <si>
    <t>л/с №0000000046225</t>
  </si>
  <si>
    <t>л/с №0000000092129</t>
  </si>
  <si>
    <t>л/с №0000000045159</t>
  </si>
  <si>
    <t>л/с №0000000050282</t>
  </si>
  <si>
    <t>л/с №0000000130481</t>
  </si>
  <si>
    <t>л/с №0000000050966</t>
  </si>
  <si>
    <t>л/с №0000000045380</t>
  </si>
  <si>
    <t>л/с №0000000045538</t>
  </si>
  <si>
    <t>л/с №0000000143829</t>
  </si>
  <si>
    <t>л/с №0000000085265</t>
  </si>
  <si>
    <t>л/с №0000000049082</t>
  </si>
  <si>
    <t>л/с №0000000076592</t>
  </si>
  <si>
    <t>л/с №0000000046122</t>
  </si>
  <si>
    <t>л/с №0000000084882</t>
  </si>
  <si>
    <t>л/с №0000000045646</t>
  </si>
  <si>
    <t>л/с №0000000046415</t>
  </si>
  <si>
    <t>л/с №0000000140670</t>
  </si>
  <si>
    <t>л/с №0000000120107</t>
  </si>
  <si>
    <t>л/с №0000000067423</t>
  </si>
  <si>
    <t>л/с №0000000048093</t>
  </si>
  <si>
    <t>л/с №0000000043685</t>
  </si>
  <si>
    <t>л/с №0000000096067</t>
  </si>
  <si>
    <t>л/с №0000000072908</t>
  </si>
  <si>
    <t>л/с №0000000062937</t>
  </si>
  <si>
    <t>л/с №0000000045489</t>
  </si>
  <si>
    <t>л/с №0000000146920</t>
  </si>
  <si>
    <t>л/с №0000000045802</t>
  </si>
  <si>
    <t>л/с №0000000050828</t>
  </si>
  <si>
    <t>л/с №0000000048025</t>
  </si>
  <si>
    <t>л/с №0000000131606</t>
  </si>
  <si>
    <t>л/с №0000000045753</t>
  </si>
  <si>
    <t>л/с №0000000125219</t>
  </si>
  <si>
    <t>л/с №0000000046082</t>
  </si>
  <si>
    <t>л/с №0000000067040</t>
  </si>
  <si>
    <t>л/с №0000000120463</t>
  </si>
  <si>
    <t>л/с №0000000143654</t>
  </si>
  <si>
    <t>л/с №0000000120602</t>
  </si>
  <si>
    <t>л/с №0000000046437</t>
  </si>
  <si>
    <t>л/с №0000000047971</t>
  </si>
  <si>
    <t>л/с №0000000045235</t>
  </si>
  <si>
    <t>л/с №0000000046950</t>
  </si>
  <si>
    <t>л/с №0000000090561</t>
  </si>
  <si>
    <t>л/с №0000000046881</t>
  </si>
  <si>
    <t>л/с №0000000095124</t>
  </si>
  <si>
    <t>л/с №0000000045667</t>
  </si>
  <si>
    <t>л/с №0000000120720</t>
  </si>
  <si>
    <t>л/с №0000000086742</t>
  </si>
  <si>
    <t>л/с №0000000109422</t>
  </si>
  <si>
    <t>л/с №0000000045297</t>
  </si>
  <si>
    <t>л/с №0000000048039</t>
  </si>
  <si>
    <t>л/с №0000000095274</t>
  </si>
  <si>
    <t>л/с №0000000046905</t>
  </si>
  <si>
    <t>л/с №0000000072315</t>
  </si>
  <si>
    <t>л/с №0000000045987</t>
  </si>
  <si>
    <t>л/с №0000000123689</t>
  </si>
  <si>
    <t>л/с №0000000046148</t>
  </si>
  <si>
    <t>л/с №0000000046507</t>
  </si>
  <si>
    <t>л/с №0000000049018</t>
  </si>
  <si>
    <t>л/с №0000000074399</t>
  </si>
  <si>
    <t>л/с №0000000046576</t>
  </si>
  <si>
    <t>л/с №0000000046756</t>
  </si>
  <si>
    <t>л/с №0000000045482</t>
  </si>
  <si>
    <t>л/с №0000000046973</t>
  </si>
  <si>
    <t>л/с №0000000048057</t>
  </si>
  <si>
    <t>л/с №0000000063362</t>
  </si>
  <si>
    <t>л/с №0000000061122</t>
  </si>
  <si>
    <t>л/с №0000000060180</t>
  </si>
  <si>
    <t>л/с №0000000129666</t>
  </si>
  <si>
    <t>л/с №0000000045535</t>
  </si>
  <si>
    <t>л/с №0000000073500</t>
  </si>
  <si>
    <t>л/с №0000000059614</t>
  </si>
  <si>
    <t>л/с №0000000085140</t>
  </si>
  <si>
    <t>л/с №0000000063361</t>
  </si>
  <si>
    <t>л/с №0000000061333</t>
  </si>
  <si>
    <t>л/с №0000000050843</t>
  </si>
  <si>
    <t>л/с №0000000137314</t>
  </si>
  <si>
    <t>л/с №0000000146319</t>
  </si>
  <si>
    <t>л/с №0000000048065</t>
  </si>
  <si>
    <t>л/с №0000000045760</t>
  </si>
  <si>
    <t>л/с №0000000045775</t>
  </si>
  <si>
    <t>л/с №0000000130285</t>
  </si>
  <si>
    <t>л/с №0000000061207</t>
  </si>
  <si>
    <t>л/с №0000000062297</t>
  </si>
  <si>
    <t>л/с №0000000064180</t>
  </si>
  <si>
    <t>л/с №0000000070391</t>
  </si>
  <si>
    <t>л/с №0000000045053</t>
  </si>
  <si>
    <t>л/с №0000000104954</t>
  </si>
  <si>
    <t>л/с №0000000077267</t>
  </si>
  <si>
    <t>л/с №0000000061083</t>
  </si>
  <si>
    <t>л/с №0000000060936</t>
  </si>
  <si>
    <t>л/с №0000000066950</t>
  </si>
  <si>
    <t>л/с №0000000073505</t>
  </si>
  <si>
    <t>л/с №0000000142935</t>
  </si>
  <si>
    <t>л/с №0000000061186</t>
  </si>
  <si>
    <t>л/с №0000000060891</t>
  </si>
  <si>
    <t>л/с №0000000073507</t>
  </si>
  <si>
    <t>л/с №0000000065186</t>
  </si>
  <si>
    <t>л/с №0000000046187</t>
  </si>
  <si>
    <t>л/с №0000000077280</t>
  </si>
  <si>
    <t>л/с №0000000074289</t>
  </si>
  <si>
    <t>л/с №0000000065187</t>
  </si>
  <si>
    <t>л/с №0000000050417</t>
  </si>
  <si>
    <t>л/с №0000000104311</t>
  </si>
  <si>
    <t>л/с №0000000063360</t>
  </si>
  <si>
    <t>л/с №0000000049106</t>
  </si>
  <si>
    <t>л/с №0000000067309</t>
  </si>
  <si>
    <t>л/с №0000000072058</t>
  </si>
  <si>
    <t>л/с №0000000063038</t>
  </si>
  <si>
    <t>л/с №0000000123530</t>
  </si>
  <si>
    <t>л/с №0000000073611</t>
  </si>
  <si>
    <t>л/с №0000000061046</t>
  </si>
  <si>
    <t>л/с №0000000085024</t>
  </si>
  <si>
    <t>л/с №0000000046369</t>
  </si>
  <si>
    <t>л/с №0000000046108</t>
  </si>
  <si>
    <t>л/с №0000000046405</t>
  </si>
  <si>
    <t>л/с №0000000045475</t>
  </si>
  <si>
    <t>л/с №0000000125168</t>
  </si>
  <si>
    <t>л/с №0000000046206</t>
  </si>
  <si>
    <t>л/с №0000000048164</t>
  </si>
  <si>
    <t>л/с №0000000103669</t>
  </si>
  <si>
    <t>л/с №0000000081264</t>
  </si>
  <si>
    <t>л/с №0000000046936</t>
  </si>
  <si>
    <t>л/с №0000000046567</t>
  </si>
  <si>
    <t>л/с №0000000050715</t>
  </si>
  <si>
    <t>л/с №0000000045849</t>
  </si>
  <si>
    <t>л/с №0000000080314</t>
  </si>
  <si>
    <t>л/с №0000000074410</t>
  </si>
  <si>
    <t>л/с №0000000046177</t>
  </si>
  <si>
    <t>л/с №0000000080038</t>
  </si>
  <si>
    <t>л/с №0000000046484</t>
  </si>
  <si>
    <t>л/с №0000000090537</t>
  </si>
  <si>
    <t>л/с №0000000135830</t>
  </si>
  <si>
    <t>л/с №0000000048013</t>
  </si>
  <si>
    <t>л/с №0000000137351</t>
  </si>
  <si>
    <t>л/с №0000000048071</t>
  </si>
  <si>
    <t>л/с №0000000047049</t>
  </si>
  <si>
    <t>л/с №0000000069727</t>
  </si>
  <si>
    <t>л/с №0000000130277</t>
  </si>
  <si>
    <t>л/с №0000000066783</t>
  </si>
  <si>
    <t>л/с №0000000045456</t>
  </si>
  <si>
    <t>л/с №0000000048058</t>
  </si>
  <si>
    <t>л/с №0000000046974</t>
  </si>
  <si>
    <t>л/с №0000000046951</t>
  </si>
  <si>
    <t>л/с №0000000045154</t>
  </si>
  <si>
    <t>л/с №0000000121828</t>
  </si>
  <si>
    <t>л/с №0000000080598</t>
  </si>
  <si>
    <t>л/с №0000000045375</t>
  </si>
  <si>
    <t>л/с №0000000084947</t>
  </si>
  <si>
    <t>л/с №0000000129029</t>
  </si>
  <si>
    <t>л/с №0000000050324</t>
  </si>
  <si>
    <t>л/с №0000000046305</t>
  </si>
  <si>
    <t>л/с №0000000106348</t>
  </si>
  <si>
    <t>л/с №0000000045731</t>
  </si>
  <si>
    <t>л/с №0000000047019</t>
  </si>
  <si>
    <t>л/с №0000000046912</t>
  </si>
  <si>
    <t>л/с №0000000047087</t>
  </si>
  <si>
    <t>л/с №0000000047048</t>
  </si>
  <si>
    <t>л/с №0000000046871</t>
  </si>
  <si>
    <t>л/с №0000000143653</t>
  </si>
  <si>
    <t>л/с №0000000048136</t>
  </si>
  <si>
    <t>л/с №0000000047989</t>
  </si>
  <si>
    <t>л/с №0000000128030</t>
  </si>
  <si>
    <t>л/с №0000000141873</t>
  </si>
  <si>
    <t>л/с №0000000046445</t>
  </si>
  <si>
    <t>л/с №0000000070379</t>
  </si>
  <si>
    <t>л/с №0000000106783</t>
  </si>
  <si>
    <t>л/с №0000000046873</t>
  </si>
  <si>
    <t>л/с №0000000049101</t>
  </si>
  <si>
    <t>л/с №0000000046028</t>
  </si>
  <si>
    <t>л/с №0000000045536</t>
  </si>
  <si>
    <t>л/с №0000000045452</t>
  </si>
  <si>
    <t>л/с №0000000048980</t>
  </si>
  <si>
    <t>л/с №0000000077050</t>
  </si>
  <si>
    <t>л/с №0000000104826</t>
  </si>
  <si>
    <t>л/с №0000000082417</t>
  </si>
  <si>
    <t>л/с №0000000046701</t>
  </si>
  <si>
    <t>л/с №0000000046393</t>
  </si>
  <si>
    <t>л/с №0000000128064</t>
  </si>
  <si>
    <t>л/с №0000000046625</t>
  </si>
  <si>
    <t>л/с №0000000046284</t>
  </si>
  <si>
    <t>л/с №0000000046505</t>
  </si>
  <si>
    <t>л/с №0000000046488</t>
  </si>
  <si>
    <t>л/с №0000000045980</t>
  </si>
  <si>
    <t>л/с №0000000050963</t>
  </si>
  <si>
    <t>л/с №0000000046132</t>
  </si>
  <si>
    <t>л/с №0000000045822</t>
  </si>
  <si>
    <t>л/с №0000000048088</t>
  </si>
  <si>
    <t>л/с №0000000047018</t>
  </si>
  <si>
    <t>л/с №0000000129088</t>
  </si>
  <si>
    <t>л/с №0000000045782</t>
  </si>
  <si>
    <t>л/с №0000000045054</t>
  </si>
  <si>
    <t>л/с №0000000140025</t>
  </si>
  <si>
    <t>л/с №0000000145058</t>
  </si>
  <si>
    <t>л/с №0000000095822</t>
  </si>
  <si>
    <t>л/с №0000000046494</t>
  </si>
  <si>
    <t>л/с №0000000128582</t>
  </si>
  <si>
    <t>л/с №0000000050409</t>
  </si>
  <si>
    <t>л/с №0000000128647</t>
  </si>
  <si>
    <t>л/с №0000000050279</t>
  </si>
  <si>
    <t>л/с №0000000051587</t>
  </si>
  <si>
    <t>л/с №0000000045927</t>
  </si>
  <si>
    <t>л/с №0000000113686</t>
  </si>
  <si>
    <t>л/с №0000000046024</t>
  </si>
  <si>
    <t>л/с №0000000050840</t>
  </si>
  <si>
    <t>л/с №0000000070699</t>
  </si>
  <si>
    <t>л/с №0000000049084</t>
  </si>
  <si>
    <t>л/с №0000000046890</t>
  </si>
  <si>
    <t>л/с №0000000045231</t>
  </si>
  <si>
    <t>л/с №0000000046557</t>
  </si>
  <si>
    <t>л/с №0000000110005</t>
  </si>
  <si>
    <t>л/с №0000000066449</t>
  </si>
  <si>
    <t>л/с №0000000104678</t>
  </si>
  <si>
    <t>л/с №0000000046619</t>
  </si>
  <si>
    <t>л/с №0000000045904</t>
  </si>
  <si>
    <t>л/с №0000000050320</t>
  </si>
  <si>
    <t>л/с №0000000045648</t>
  </si>
  <si>
    <t>л/с №0000000082674</t>
  </si>
  <si>
    <t>л/с №0000000046462</t>
  </si>
  <si>
    <t>л/с №0000000118470</t>
  </si>
  <si>
    <t>л/с №0000000052308</t>
  </si>
  <si>
    <t>л/с №0000000050797</t>
  </si>
  <si>
    <t>л/с №0000000050660</t>
  </si>
  <si>
    <t>л/с №0000000080279</t>
  </si>
  <si>
    <t>л/с №0000000050846</t>
  </si>
  <si>
    <t>л/с №0000000047949</t>
  </si>
  <si>
    <t>л/с №0000000049091</t>
  </si>
  <si>
    <t>л/с №0000000059913</t>
  </si>
  <si>
    <t>л/с №0000000046221</t>
  </si>
  <si>
    <t>л/с №0000000046184</t>
  </si>
  <si>
    <t>л/с №0000000085054</t>
  </si>
  <si>
    <t>л/с №0000000050720</t>
  </si>
  <si>
    <t>л/с №0000000046581</t>
  </si>
  <si>
    <t>л/с №0000000046614</t>
  </si>
  <si>
    <t>л/с №0000000046039</t>
  </si>
  <si>
    <t>л/с №0000000046957</t>
  </si>
  <si>
    <t>л/с №0000000049100</t>
  </si>
  <si>
    <t>л/с №0000000050719</t>
  </si>
  <si>
    <t>л/с №0000000046560</t>
  </si>
  <si>
    <t>л/с №0000000046629</t>
  </si>
  <si>
    <t>л/с №0000000048162</t>
  </si>
  <si>
    <t>л/с №0000000125691</t>
  </si>
  <si>
    <t>л/с №0000000045367</t>
  </si>
  <si>
    <t>л/с №0000000146839</t>
  </si>
  <si>
    <t>л/с №0000000050829</t>
  </si>
  <si>
    <t>л/с №0000000077182</t>
  </si>
  <si>
    <t>л/с №0000000046173</t>
  </si>
  <si>
    <t>л/с №0000000046172</t>
  </si>
  <si>
    <t>л/с №0000000049000</t>
  </si>
  <si>
    <t>л/с №0000000052921</t>
  </si>
  <si>
    <t>л/с №0000000048143</t>
  </si>
  <si>
    <t>л/с №0000000048085</t>
  </si>
  <si>
    <t>л/с №0000000048011</t>
  </si>
  <si>
    <t>л/с №0000000146921</t>
  </si>
  <si>
    <t>л/с №0000000047031</t>
  </si>
  <si>
    <t>л/с №0000000056810</t>
  </si>
  <si>
    <t>л/с №0000000052570</t>
  </si>
  <si>
    <t>л/с №0000000144453</t>
  </si>
  <si>
    <t>л/с №0000000045419</t>
  </si>
  <si>
    <t>л/с №0000000046006</t>
  </si>
  <si>
    <t>л/с №0000000046562</t>
  </si>
  <si>
    <t>л/с №0000000128587</t>
  </si>
  <si>
    <t>л/с №0000000066992</t>
  </si>
  <si>
    <t>л/с №0000000046290</t>
  </si>
  <si>
    <t>л/с №0000000046572</t>
  </si>
  <si>
    <t>л/с №0000000145253</t>
  </si>
  <si>
    <t>л/с №0000000050789</t>
  </si>
  <si>
    <t>л/с №0000000046574</t>
  </si>
  <si>
    <t>л/с №0000000059209</t>
  </si>
  <si>
    <t>л/с №0000000047963</t>
  </si>
  <si>
    <t>л/с №0000000046899</t>
  </si>
  <si>
    <t>л/с №0000000075055</t>
  </si>
  <si>
    <t>л/с №0000000104497</t>
  </si>
  <si>
    <t>л/с №0000000045747</t>
  </si>
  <si>
    <t>л/с №0000000046565</t>
  </si>
  <si>
    <t>л/с №0000000046485</t>
  </si>
  <si>
    <t>л/с №0000000074505</t>
  </si>
  <si>
    <t>л/с №0000000045770</t>
  </si>
  <si>
    <t>л/с №0000000143818</t>
  </si>
  <si>
    <t>л/с №0000000050882</t>
  </si>
  <si>
    <t>л/с №0000000047979</t>
  </si>
  <si>
    <t>л/с №0000000057364</t>
  </si>
  <si>
    <t>л/с №0000000056807</t>
  </si>
  <si>
    <t>л/с №0000000051623</t>
  </si>
  <si>
    <t>л/с №0000000048040</t>
  </si>
  <si>
    <t>л/с №0000000121202</t>
  </si>
  <si>
    <t>л/с №0000000052610</t>
  </si>
  <si>
    <t>л/с №0000000046943</t>
  </si>
  <si>
    <t>л/с №0000000046942</t>
  </si>
  <si>
    <t>л/с №0000000048079</t>
  </si>
  <si>
    <t>л/с №0000000045461</t>
  </si>
  <si>
    <t>л/с №0000000061247</t>
  </si>
  <si>
    <t>л/с №0000000139579</t>
  </si>
  <si>
    <t>л/с №0000000072966</t>
  </si>
  <si>
    <t>л/с №0000000144828</t>
  </si>
  <si>
    <t>л/с №0000000106776</t>
  </si>
  <si>
    <t>л/с №0000000072322</t>
  </si>
  <si>
    <t>л/с №0000000063381</t>
  </si>
  <si>
    <t>л/с №0000000065138</t>
  </si>
  <si>
    <t>л/с №0000000046334</t>
  </si>
  <si>
    <t>л/с №0000000052567</t>
  </si>
  <si>
    <t>л/с №0000000048448</t>
  </si>
  <si>
    <t>л/с №0000000135884</t>
  </si>
  <si>
    <t>л/с №0000000140037</t>
  </si>
  <si>
    <t>л/с №0000000046037</t>
  </si>
  <si>
    <t>л/с №0000000069581</t>
  </si>
  <si>
    <t>л/с №0000000137496</t>
  </si>
  <si>
    <t>л/с №0000000104422</t>
  </si>
  <si>
    <t>л/с №0000000049015</t>
  </si>
  <si>
    <t>л/с №0000000144353</t>
  </si>
  <si>
    <t>л/с №0000000104287</t>
  </si>
  <si>
    <t>л/с №0000000045077</t>
  </si>
  <si>
    <t>л/с №0000000046554</t>
  </si>
  <si>
    <t>л/с №0000000130632</t>
  </si>
  <si>
    <t>л/с №0000000059601</t>
  </si>
  <si>
    <t>л/с №0000000050799</t>
  </si>
  <si>
    <t>л/с №0000000046646</t>
  </si>
  <si>
    <t>л/с №0000000046558</t>
  </si>
  <si>
    <t>л/с №0000000050824</t>
  </si>
  <si>
    <t>л/с №0000000096043</t>
  </si>
  <si>
    <t>л/с №0000000050810</t>
  </si>
  <si>
    <t>л/с №0000000050792</t>
  </si>
  <si>
    <t>л/с №0000000050788</t>
  </si>
  <si>
    <t>л/с №0000000045140</t>
  </si>
  <si>
    <t>л/с №0000000050281</t>
  </si>
  <si>
    <t>л/с №0000000048122</t>
  </si>
  <si>
    <t>л/с №0000000120297</t>
  </si>
  <si>
    <t>л/с №0000000046767</t>
  </si>
  <si>
    <t>л/с №0000000050721</t>
  </si>
  <si>
    <t>л/с №0000000145100</t>
  </si>
  <si>
    <t>л/с №0000000121286</t>
  </si>
  <si>
    <t>л/с №0000000144829</t>
  </si>
  <si>
    <t>л/с №0000000143541</t>
  </si>
  <si>
    <t>л/с №0000000106497</t>
  </si>
  <si>
    <t>л/с №0000000050275</t>
  </si>
  <si>
    <t>л/с №0000000046340</t>
  </si>
  <si>
    <t>л/с №0000000105243</t>
  </si>
  <si>
    <t>л/с №0000000074947</t>
  </si>
  <si>
    <t>л/с №0000000111247</t>
  </si>
  <si>
    <t>л/с №0000000046959</t>
  </si>
  <si>
    <t>л/с №0000000106498</t>
  </si>
  <si>
    <t>л/с №0000000049017</t>
  </si>
  <si>
    <t>л/с №0000000048069</t>
  </si>
  <si>
    <t>л/с №0000000047945</t>
  </si>
  <si>
    <t>л/с №0000000129749</t>
  </si>
  <si>
    <t>л/с №0000000046883</t>
  </si>
  <si>
    <t>л/с №0000000081307</t>
  </si>
  <si>
    <t>л/с №0000000046721</t>
  </si>
  <si>
    <t>л/с №0000000046261</t>
  </si>
  <si>
    <t>л/с №0000000107006</t>
  </si>
  <si>
    <t>л/с №0000000047983</t>
  </si>
  <si>
    <t>л/с №0000000046964</t>
  </si>
  <si>
    <t>л/с №0000000045639</t>
  </si>
  <si>
    <t>л/с №0000000048120</t>
  </si>
  <si>
    <t>л/с №0000000046464</t>
  </si>
  <si>
    <t>л/с №0000000147921</t>
  </si>
  <si>
    <t>л/с №0000000148250</t>
  </si>
  <si>
    <t>л/с №0000000148443</t>
  </si>
  <si>
    <t>л/с №0000000148776</t>
  </si>
  <si>
    <t>л/с №0000000151360</t>
  </si>
  <si>
    <t>л/с №0000000151368</t>
  </si>
  <si>
    <t>л/с №0000000151429</t>
  </si>
  <si>
    <t>л/с №0000000152881</t>
  </si>
  <si>
    <t>л/с №0000001152969</t>
  </si>
  <si>
    <t>Москва г, Троицкий, п. Воскресенское, Чечерский пр., дом № 126, корпус 2</t>
  </si>
  <si>
    <t>л/с №0000000146952</t>
  </si>
  <si>
    <t>л/с №0000000046213</t>
  </si>
  <si>
    <t>л/с №0000000045769</t>
  </si>
  <si>
    <t>л/с №0000000045910</t>
  </si>
  <si>
    <t>л/с №0000000044800</t>
  </si>
  <si>
    <t>л/с №0000000112770</t>
  </si>
  <si>
    <t>л/с №0000000130602</t>
  </si>
  <si>
    <t>л/с №0000000044911</t>
  </si>
  <si>
    <t>л/с №0000000046298</t>
  </si>
  <si>
    <t>л/с №0000000041865</t>
  </si>
  <si>
    <t>л/с №0000000082338</t>
  </si>
  <si>
    <t>л/с №0000000046210</t>
  </si>
  <si>
    <t>л/с №0000000045066</t>
  </si>
  <si>
    <t>л/с №0000000085221</t>
  </si>
  <si>
    <t>л/с №0000000044805</t>
  </si>
  <si>
    <t>л/с №0000000049103</t>
  </si>
  <si>
    <t>л/с №0000000050747</t>
  </si>
  <si>
    <t>л/с №0000000067538</t>
  </si>
  <si>
    <t>л/с №0000000042052</t>
  </si>
  <si>
    <t>л/с №0000000128028</t>
  </si>
  <si>
    <t>л/с №0000000130592</t>
  </si>
  <si>
    <t>л/с №0000000046653</t>
  </si>
  <si>
    <t>л/с №0000000041849</t>
  </si>
  <si>
    <t>л/с №0000000118473</t>
  </si>
  <si>
    <t>л/с №0000000042049</t>
  </si>
  <si>
    <t>л/с №0000000107868</t>
  </si>
  <si>
    <t>л/с №0000000047100</t>
  </si>
  <si>
    <t>л/с №0000000045277</t>
  </si>
  <si>
    <t>л/с №0000000046868</t>
  </si>
  <si>
    <t>л/с №0000000046648</t>
  </si>
  <si>
    <t>л/с №0000000048022</t>
  </si>
  <si>
    <t>л/с №0000000123412</t>
  </si>
  <si>
    <t>л/с №0000000109964</t>
  </si>
  <si>
    <t>л/с №0000000096013</t>
  </si>
  <si>
    <t>л/с №0000000044916</t>
  </si>
  <si>
    <t>л/с №0000000123458</t>
  </si>
  <si>
    <t>л/с №0000000046362</t>
  </si>
  <si>
    <t>л/с №0000000046958</t>
  </si>
  <si>
    <t>л/с №0000000042145</t>
  </si>
  <si>
    <t>л/с №0000000104271</t>
  </si>
  <si>
    <t>л/с №0000000044799</t>
  </si>
  <si>
    <t>л/с №0000000074533</t>
  </si>
  <si>
    <t>л/с №0000000076658</t>
  </si>
  <si>
    <t>л/с №0000000045710</t>
  </si>
  <si>
    <t>л/с №0000000045147</t>
  </si>
  <si>
    <t>л/с №0000000048128</t>
  </si>
  <si>
    <t>л/с №0000000044808</t>
  </si>
  <si>
    <t>л/с №0000000057497</t>
  </si>
  <si>
    <t>л/с №0000000042201</t>
  </si>
  <si>
    <t>л/с №0000000049081</t>
  </si>
  <si>
    <t>л/с №0000000045914</t>
  </si>
  <si>
    <t>л/с №0000000130617</t>
  </si>
  <si>
    <t>л/с №0000000106157</t>
  </si>
  <si>
    <t>л/с №0000000130674</t>
  </si>
  <si>
    <t>л/с №0000000045241</t>
  </si>
  <si>
    <t>л/с №0000000050802</t>
  </si>
  <si>
    <t>л/с №0000000046040</t>
  </si>
  <si>
    <t>л/с №0000000042111</t>
  </si>
  <si>
    <t>л/с №0000000041671</t>
  </si>
  <si>
    <t>л/с №0000000049019</t>
  </si>
  <si>
    <t>Оф. 3 (III)</t>
  </si>
  <si>
    <t>л/с №0000000104531</t>
  </si>
  <si>
    <t>л/с №0000000077328</t>
  </si>
  <si>
    <t>л/с №0000000046366</t>
  </si>
  <si>
    <t>л/с №0000000059688</t>
  </si>
  <si>
    <t>л/с №0000000043484</t>
  </si>
  <si>
    <t>л/с №0000000046570</t>
  </si>
  <si>
    <t>л/с №0000000125167</t>
  </si>
  <si>
    <t>Оф. 9 (IX)</t>
  </si>
  <si>
    <t>л/с №0000000042018</t>
  </si>
  <si>
    <t>л/с №0000000048127</t>
  </si>
  <si>
    <t>л/с №0000000091010</t>
  </si>
  <si>
    <t>л/с №0000000103680</t>
  </si>
  <si>
    <t>л/с №0000000042050</t>
  </si>
  <si>
    <t>л/с №0000000124866</t>
  </si>
  <si>
    <t>Оф. 14XIV</t>
  </si>
  <si>
    <t>л/с №0000000045288</t>
  </si>
  <si>
    <t>л/с №0000000046870</t>
  </si>
  <si>
    <t>л/с №0000000042009</t>
  </si>
  <si>
    <t>л/с №0000000042012</t>
  </si>
  <si>
    <t>л/с №0000000046120</t>
  </si>
  <si>
    <t>Оф. 18 XVIII</t>
  </si>
  <si>
    <t>л/с №0000000045019</t>
  </si>
  <si>
    <t>л/с №0000000129084</t>
  </si>
  <si>
    <t>л/с №0000000045275</t>
  </si>
  <si>
    <t>л/с №0000000042126</t>
  </si>
  <si>
    <t>л/с №0000000044897</t>
  </si>
  <si>
    <t>л/с №0000000042047</t>
  </si>
  <si>
    <t>л/с №0000000045095</t>
  </si>
  <si>
    <t>л/с №0000000074852</t>
  </si>
  <si>
    <t>л/с №0000000047969</t>
  </si>
  <si>
    <t>л/с №0000000045101</t>
  </si>
  <si>
    <t>л/с №0000000044792</t>
  </si>
  <si>
    <t>л/с №0000000080139</t>
  </si>
  <si>
    <t>л/с №0000000045163</t>
  </si>
  <si>
    <t>л/с №0000000147115</t>
  </si>
  <si>
    <t>л/с №0000000045458</t>
  </si>
  <si>
    <t>л/с №0000000045021</t>
  </si>
  <si>
    <t>л/с №0000000085055</t>
  </si>
  <si>
    <t>л/с №0000000048028</t>
  </si>
  <si>
    <t>л/с №0000000045643</t>
  </si>
  <si>
    <t>л/с №0000000046960</t>
  </si>
  <si>
    <t>л/с №0000000046962</t>
  </si>
  <si>
    <t>л/с №0000000095051</t>
  </si>
  <si>
    <t>л/с №0000000049133</t>
  </si>
  <si>
    <t>л/с №0000000060607</t>
  </si>
  <si>
    <t>л/с №0000000048973</t>
  </si>
  <si>
    <t>л/с №0000000045666</t>
  </si>
  <si>
    <t>л/с №0000000046051</t>
  </si>
  <si>
    <t>л/с №0000000125782</t>
  </si>
  <si>
    <t>л/с №0000000048008</t>
  </si>
  <si>
    <t>л/с №0000000062936</t>
  </si>
  <si>
    <t>л/с №0000000104395</t>
  </si>
  <si>
    <t>л/с №0000000120630</t>
  </si>
  <si>
    <t>л/с №0000000045799</t>
  </si>
  <si>
    <t>л/с №0000000048018</t>
  </si>
  <si>
    <t>л/с №0000000050801</t>
  </si>
  <si>
    <t>л/с №0000000048003</t>
  </si>
  <si>
    <t>л/с №0000000113755</t>
  </si>
  <si>
    <t>л/с №0000000050710</t>
  </si>
  <si>
    <t>л/с №0000000050711</t>
  </si>
  <si>
    <t>л/с №0000000109851</t>
  </si>
  <si>
    <t>л/с №0000000042048</t>
  </si>
  <si>
    <t>л/с №0000000042042</t>
  </si>
  <si>
    <t>л/с №0000000106149</t>
  </si>
  <si>
    <t>л/с №0000000045048</t>
  </si>
  <si>
    <t>л/с №0000000046605</t>
  </si>
  <si>
    <t>л/с №0000000049075</t>
  </si>
  <si>
    <t>л/с №0000000044975</t>
  </si>
  <si>
    <t>л/с №0000000041861</t>
  </si>
  <si>
    <t>л/с №0000000127981</t>
  </si>
  <si>
    <t>л/с №0000000092049</t>
  </si>
  <si>
    <t>л/с №0000000073045</t>
  </si>
  <si>
    <t>л/с №0000000042189</t>
  </si>
  <si>
    <t>л/с №0000000082486</t>
  </si>
  <si>
    <t>л/с №0000000108022</t>
  </si>
  <si>
    <t>л/с №0000000050718</t>
  </si>
  <si>
    <t>л/с №0000000123631</t>
  </si>
  <si>
    <t>л/с №0000000045039</t>
  </si>
  <si>
    <t>л/с №0000000105147</t>
  </si>
  <si>
    <t>л/с №0000000041904</t>
  </si>
  <si>
    <t>л/с №0000000045855</t>
  </si>
  <si>
    <t>л/с №0000000046480</t>
  </si>
  <si>
    <t>л/с №0000000048014</t>
  </si>
  <si>
    <t>л/с №0000000073685</t>
  </si>
  <si>
    <t>л/с №0000000041886</t>
  </si>
  <si>
    <t>л/с №0000000048077</t>
  </si>
  <si>
    <t>л/с №0000000143529</t>
  </si>
  <si>
    <t>л/с №0000000044944</t>
  </si>
  <si>
    <t>л/с №0000000045248</t>
  </si>
  <si>
    <t>л/с №0000000147768</t>
  </si>
  <si>
    <t>л/с №0000000045029</t>
  </si>
  <si>
    <t>л/с №0000000084499</t>
  </si>
  <si>
    <t>л/с №0000000048997</t>
  </si>
  <si>
    <t>л/с №0000000048146</t>
  </si>
  <si>
    <t>л/с №0000000045273</t>
  </si>
  <si>
    <t>л/с №0000000142120</t>
  </si>
  <si>
    <t>л/с №0000000050866</t>
  </si>
  <si>
    <t>л/с №0000000093159</t>
  </si>
  <si>
    <t>л/с №0000000047073</t>
  </si>
  <si>
    <t>л/с №0000000127976</t>
  </si>
  <si>
    <t>л/с №0000000042044</t>
  </si>
  <si>
    <t>л/с №0000000106167</t>
  </si>
  <si>
    <t>л/с №0000000047950</t>
  </si>
  <si>
    <t>л/с №0000000056721</t>
  </si>
  <si>
    <t>л/с №0000000050769</t>
  </si>
  <si>
    <t>л/с №0000000048166</t>
  </si>
  <si>
    <t>л/с №0000000117160</t>
  </si>
  <si>
    <t>л/с №0000000069579</t>
  </si>
  <si>
    <t>л/с №0000000046599</t>
  </si>
  <si>
    <t>л/с №0000000046268</t>
  </si>
  <si>
    <t>л/с №0000000048062</t>
  </si>
  <si>
    <t>л/с №0000000129729</t>
  </si>
  <si>
    <t>л/с №0000000080479</t>
  </si>
  <si>
    <t>л/с №0000000095502</t>
  </si>
  <si>
    <t>л/с №0000000143438</t>
  </si>
  <si>
    <t>л/с №0000000090949</t>
  </si>
  <si>
    <t>л/с №0000000041845</t>
  </si>
  <si>
    <t>л/с №0000000045797</t>
  </si>
  <si>
    <t>л/с №0000000123092</t>
  </si>
  <si>
    <t>л/с №0000000050758</t>
  </si>
  <si>
    <t>л/с №0000000145129</t>
  </si>
  <si>
    <t>л/с №0000000046227</t>
  </si>
  <si>
    <t>л/с №0000000046133</t>
  </si>
  <si>
    <t>л/с №0000000042181</t>
  </si>
  <si>
    <t>л/с №0000000042051</t>
  </si>
  <si>
    <t>л/с №0000000074792</t>
  </si>
  <si>
    <t>л/с №0000000069930</t>
  </si>
  <si>
    <t>л/с №0000000044787</t>
  </si>
  <si>
    <t>л/с №0000000106290</t>
  </si>
  <si>
    <t>л/с №0000000044954</t>
  </si>
  <si>
    <t>л/с №0000000109997</t>
  </si>
  <si>
    <t>л/с №0000000056688</t>
  </si>
  <si>
    <t>л/с №0000000106418</t>
  </si>
  <si>
    <t>л/с №0000000046517</t>
  </si>
  <si>
    <t>л/с №0000000045295</t>
  </si>
  <si>
    <t>л/с №0000000046553</t>
  </si>
  <si>
    <t>л/с №0000000045022</t>
  </si>
  <si>
    <t>л/с №0000000093366</t>
  </si>
  <si>
    <t>л/с №0000000130071</t>
  </si>
  <si>
    <t>л/с №0000000050052</t>
  </si>
  <si>
    <t>л/с №0000000070756</t>
  </si>
  <si>
    <t>л/с №0000000105096</t>
  </si>
  <si>
    <t>л/с №0000000092036</t>
  </si>
  <si>
    <t>л/с №0000000066461</t>
  </si>
  <si>
    <t>л/с №0000000070668</t>
  </si>
  <si>
    <t>л/с №0000000067394</t>
  </si>
  <si>
    <t>л/с №0000000045636</t>
  </si>
  <si>
    <t>л/с №0000000143500</t>
  </si>
  <si>
    <t>л/с №0000000049078</t>
  </si>
  <si>
    <t>л/с №0000000046112</t>
  </si>
  <si>
    <t>л/с №0000000075246</t>
  </si>
  <si>
    <t>л/с №0000000050777</t>
  </si>
  <si>
    <t>л/с №0000000104409</t>
  </si>
  <si>
    <t>л/с №0000000044920</t>
  </si>
  <si>
    <t>л/с №0000000128579</t>
  </si>
  <si>
    <t>л/с №0000000061167</t>
  </si>
  <si>
    <t>л/с №0000000111225</t>
  </si>
  <si>
    <t>л/с №0000000044982</t>
  </si>
  <si>
    <t>л/с №0000000044782</t>
  </si>
  <si>
    <t>л/с №0000000106145</t>
  </si>
  <si>
    <t>л/с №0000000046138</t>
  </si>
  <si>
    <t>л/с №0000000046939</t>
  </si>
  <si>
    <t>л/с №0000000130802</t>
  </si>
  <si>
    <t>л/с №0000000112765</t>
  </si>
  <si>
    <t>л/с №0000000073588</t>
  </si>
  <si>
    <t>л/с №0000000045640</t>
  </si>
  <si>
    <t>л/с №0000000045286</t>
  </si>
  <si>
    <t>л/с №0000000046888</t>
  </si>
  <si>
    <t>л/с №0000000045059</t>
  </si>
  <si>
    <t>л/с №0000000082651</t>
  </si>
  <si>
    <t>л/с №0000000120610</t>
  </si>
  <si>
    <t>л/с №0000000138066</t>
  </si>
  <si>
    <t>л/с №0000000045792</t>
  </si>
  <si>
    <t>л/с №0000000042166</t>
  </si>
  <si>
    <t>л/с №0000000106363</t>
  </si>
  <si>
    <t>л/с №0000000112575</t>
  </si>
  <si>
    <t>л/с №0000000050760</t>
  </si>
  <si>
    <t>л/с №0000000131080</t>
  </si>
  <si>
    <t>л/с №0000000092554</t>
  </si>
  <si>
    <t>л/с №0000000050782</t>
  </si>
  <si>
    <t>л/с №0000000050280</t>
  </si>
  <si>
    <t>л/с №0000000046896</t>
  </si>
  <si>
    <t>л/с №0000000046299</t>
  </si>
  <si>
    <t>л/с №0000000041670</t>
  </si>
  <si>
    <t>л/с №0000000143187</t>
  </si>
  <si>
    <t>л/с №0000000048165</t>
  </si>
  <si>
    <t>л/с №0000000045056</t>
  </si>
  <si>
    <t>л/с №0000000046963</t>
  </si>
  <si>
    <t>л/с №0000000104665</t>
  </si>
  <si>
    <t>л/с №0000000045058</t>
  </si>
  <si>
    <t>л/с №0000000045890</t>
  </si>
  <si>
    <t>л/с №0000000119260</t>
  </si>
  <si>
    <t>л/с №0000000048163</t>
  </si>
  <si>
    <t>л/с №0000000045192</t>
  </si>
  <si>
    <t>л/с №0000000045028</t>
  </si>
  <si>
    <t>л/с №0000000073602</t>
  </si>
  <si>
    <t>л/с №0000000050278</t>
  </si>
  <si>
    <t>л/с №0000000045804</t>
  </si>
  <si>
    <t>л/с №0000000129651</t>
  </si>
  <si>
    <t>л/с №0000000045276</t>
  </si>
  <si>
    <t>л/с №0000000137905</t>
  </si>
  <si>
    <t>л/с №0000000042191</t>
  </si>
  <si>
    <t>л/с №0000000085136</t>
  </si>
  <si>
    <t>л/с №0000000074287</t>
  </si>
  <si>
    <t>л/с №0000000045136</t>
  </si>
  <si>
    <t>л/с №0000000050707</t>
  </si>
  <si>
    <t>л/с №0000000045080</t>
  </si>
  <si>
    <t>л/с №0000000143499</t>
  </si>
  <si>
    <t>л/с №0000000086751</t>
  </si>
  <si>
    <t>л/с №0000000121959</t>
  </si>
  <si>
    <t>л/с №0000000044928</t>
  </si>
  <si>
    <t>л/с №0000000057512</t>
  </si>
  <si>
    <t>л/с №0000000045116</t>
  </si>
  <si>
    <t>л/с №0000000042150</t>
  </si>
  <si>
    <t>л/с №0000000069928</t>
  </si>
  <si>
    <t>л/с №0000000122933</t>
  </si>
  <si>
    <t>л/с №0000000050267</t>
  </si>
  <si>
    <t>л/с №0000000119265</t>
  </si>
  <si>
    <t>л/с №0000000066779</t>
  </si>
  <si>
    <t>л/с №0000000059978</t>
  </si>
  <si>
    <t>л/с №0000000047079</t>
  </si>
  <si>
    <t>л/с №0000000046297</t>
  </si>
  <si>
    <t>л/с №0000000044785</t>
  </si>
  <si>
    <t>л/с №0000000086676</t>
  </si>
  <si>
    <t>л/с №0000000042041</t>
  </si>
  <si>
    <t>л/с №0000000045034</t>
  </si>
  <si>
    <t>л/с №0000000045049</t>
  </si>
  <si>
    <t>л/с №0000000048019</t>
  </si>
  <si>
    <t>л/с №0000000129668</t>
  </si>
  <si>
    <t>л/с №0000000137924</t>
  </si>
  <si>
    <t>л/с №0000000042195</t>
  </si>
  <si>
    <t>л/с №0000000042192</t>
  </si>
  <si>
    <t>л/с №0000000121294</t>
  </si>
  <si>
    <t>л/с №0000000070537</t>
  </si>
  <si>
    <t>л/с №0000000075006</t>
  </si>
  <si>
    <t>л/с №0000000044807</t>
  </si>
  <si>
    <t>л/с №0000000044936</t>
  </si>
  <si>
    <t>л/с №0000000047032</t>
  </si>
  <si>
    <t>л/с №0000000072919</t>
  </si>
  <si>
    <t>л/с №0000000046296</t>
  </si>
  <si>
    <t>л/с №0000000048108</t>
  </si>
  <si>
    <t>л/с №0000000081658</t>
  </si>
  <si>
    <t>л/с №0000000047992</t>
  </si>
  <si>
    <t>л/с №0000000112228</t>
  </si>
  <si>
    <t>л/с №0000000106718</t>
  </si>
  <si>
    <t>л/с №0000000045041</t>
  </si>
  <si>
    <t>л/с №0000000071972</t>
  </si>
  <si>
    <t>л/с №0000000047995</t>
  </si>
  <si>
    <t>л/с №0000000044793</t>
  </si>
  <si>
    <t>л/с №0000000143488</t>
  </si>
  <si>
    <t>л/с №0000000121495</t>
  </si>
  <si>
    <t>л/с №0000000123634</t>
  </si>
  <si>
    <t>л/с №0000000048023</t>
  </si>
  <si>
    <t>л/с №0000000081282</t>
  </si>
  <si>
    <t>л/с №0000000046174</t>
  </si>
  <si>
    <t>л/с №0000000045165</t>
  </si>
  <si>
    <t>л/с №0000000045000</t>
  </si>
  <si>
    <t>л/с №0000000046218</t>
  </si>
  <si>
    <t>л/с №0000000046054</t>
  </si>
  <si>
    <t>л/с №0000000046265</t>
  </si>
  <si>
    <t>л/с №0000000045251</t>
  </si>
  <si>
    <t>л/с №0000000129078</t>
  </si>
  <si>
    <t>л/с №0000000145748</t>
  </si>
  <si>
    <t>л/с №0000000041852</t>
  </si>
  <si>
    <t>л/с №0000000046854</t>
  </si>
  <si>
    <t>л/с №0000000049102</t>
  </si>
  <si>
    <t>л/с №0000000046992</t>
  </si>
  <si>
    <t>л/с №0000000042190</t>
  </si>
  <si>
    <t>л/с №0000000046211</t>
  </si>
  <si>
    <t>л/с №0000000046874</t>
  </si>
  <si>
    <t>л/с №0000000059988</t>
  </si>
  <si>
    <t>л/с №0000000041897</t>
  </si>
  <si>
    <t>л/с №0000000046201</t>
  </si>
  <si>
    <t>л/с №0000000046385</t>
  </si>
  <si>
    <t>л/с №0000000129438</t>
  </si>
  <si>
    <t>л/с №0000000077572</t>
  </si>
  <si>
    <t>л/с №0000000105239</t>
  </si>
  <si>
    <t>л/с №0000000050428</t>
  </si>
  <si>
    <t>л/с №0000000129686</t>
  </si>
  <si>
    <t>л/с №0000000104479</t>
  </si>
  <si>
    <t>л/с №0000000103788</t>
  </si>
  <si>
    <t>л/с №0000000130499</t>
  </si>
  <si>
    <t>л/с №0000000041672</t>
  </si>
  <si>
    <t>л/с №0000000044907</t>
  </si>
  <si>
    <t>л/с №0000000141391</t>
  </si>
  <si>
    <t>л/с №0000000135823</t>
  </si>
  <si>
    <t>л/с №0000000045878</t>
  </si>
  <si>
    <t>л/с №0000000084903</t>
  </si>
  <si>
    <t>л/с №0000000129665</t>
  </si>
  <si>
    <t>л/с №0000000106722</t>
  </si>
  <si>
    <t>л/с №0000000140024</t>
  </si>
  <si>
    <t>л/с №0000000041869</t>
  </si>
  <si>
    <t>л/с №0000000121367</t>
  </si>
  <si>
    <t>л/с №0000000048017</t>
  </si>
  <si>
    <t>л/с №0000000046564</t>
  </si>
  <si>
    <t>л/с №0000000046898</t>
  </si>
  <si>
    <t>л/с №0000000128593</t>
  </si>
  <si>
    <t>л/с №0000000073504</t>
  </si>
  <si>
    <t>л/с №0000000044965</t>
  </si>
  <si>
    <t>л/с №0000000044985</t>
  </si>
  <si>
    <t>л/с №0000000045246</t>
  </si>
  <si>
    <t>л/с №0000000106632</t>
  </si>
  <si>
    <t>л/с №0000000123239</t>
  </si>
  <si>
    <t>л/с №0000000148470</t>
  </si>
  <si>
    <t>л/с №0000000148794</t>
  </si>
  <si>
    <t>л/с №0000000149522</t>
  </si>
  <si>
    <t>л/с №0000000150834</t>
  </si>
  <si>
    <t>л/с №0000000149634</t>
  </si>
  <si>
    <t>л/с №0000000151009</t>
  </si>
  <si>
    <t>л/с №0000000151030</t>
  </si>
  <si>
    <t>л/с №0000000151557</t>
  </si>
  <si>
    <t>л/с №0000000152447</t>
  </si>
  <si>
    <t>л/с №0000000152717</t>
  </si>
  <si>
    <t>л/с №0000000154325</t>
  </si>
  <si>
    <t>л/с №0000000154085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</si>
  <si>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126, корпус 2" И Вид площади Равно "Общая площадь без летних помещений"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</si>
  <si>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128, корпус 1" И Вид площади Равно "Общая площадь без летних помещений"</t>
  </si>
  <si>
    <t>Москва г, Троицкий, п. Воскресенское, Чечерский пр., дом № 128, корпус 1</t>
  </si>
  <si>
    <t>МОП 10 ком.1</t>
  </si>
  <si>
    <t>МОП 11 ком.1</t>
  </si>
  <si>
    <t>МОП 12 ком.1-2</t>
  </si>
  <si>
    <t>МОП 13 ком.1</t>
  </si>
  <si>
    <t>МОП 2 ком.1-2</t>
  </si>
  <si>
    <t>МОП 3 ком.1</t>
  </si>
  <si>
    <t>МОП 4 ком.1</t>
  </si>
  <si>
    <t>МОП 5 ком.1-2</t>
  </si>
  <si>
    <t>МОП 6 ком.1</t>
  </si>
  <si>
    <t>МОП 8 ком.1</t>
  </si>
  <si>
    <t>МОП 9 ком.1-2</t>
  </si>
  <si>
    <t>Оф. 14 ком.1-9</t>
  </si>
  <si>
    <t>Оф. 15 ком.1-5</t>
  </si>
  <si>
    <t>Оф. 7 ком.1-7</t>
  </si>
  <si>
    <t>л/с №0000000124915</t>
  </si>
  <si>
    <t>л/с №0000000045924</t>
  </si>
  <si>
    <t>л/с №0000000106289</t>
  </si>
  <si>
    <t>л/с №0000000045256</t>
  </si>
  <si>
    <t>л/с №0000000060945</t>
  </si>
  <si>
    <t>л/с №0000000119471</t>
  </si>
  <si>
    <t>л/с №0000000140257</t>
  </si>
  <si>
    <t>л/с №0000000048021</t>
  </si>
  <si>
    <t>л/с №0000000063339</t>
  </si>
  <si>
    <t>л/с №0000000045652</t>
  </si>
  <si>
    <t>л/с №0000000045285</t>
  </si>
  <si>
    <t>л/с №0000000046495</t>
  </si>
  <si>
    <t>л/с №0000000046049</t>
  </si>
  <si>
    <t>л/с №0000000095671</t>
  </si>
  <si>
    <t>л/с №0000000046176</t>
  </si>
  <si>
    <t>л/с №0000000094901</t>
  </si>
  <si>
    <t>л/с №0000000121381</t>
  </si>
  <si>
    <t>л/с №0000000070716</t>
  </si>
  <si>
    <t>л/с №0000000092273</t>
  </si>
  <si>
    <t>л/с №0000000046447</t>
  </si>
  <si>
    <t>л/с №0000000125348</t>
  </si>
  <si>
    <t>л/с №0000000144213</t>
  </si>
  <si>
    <t>л/с №0000000046628</t>
  </si>
  <si>
    <t>л/с №0000000050261</t>
  </si>
  <si>
    <t>л/с №0000000045844</t>
  </si>
  <si>
    <t>л/с №0000000048096</t>
  </si>
  <si>
    <t>л/с №0000000116093</t>
  </si>
  <si>
    <t>л/с №0000000123106</t>
  </si>
  <si>
    <t>л/с №0000000050223</t>
  </si>
  <si>
    <t>л/с №0000000048095</t>
  </si>
  <si>
    <t>л/с №0000000084919</t>
  </si>
  <si>
    <t>л/с №0000000067410</t>
  </si>
  <si>
    <t>л/с №0000000046686</t>
  </si>
  <si>
    <t>л/с №0000000121095</t>
  </si>
  <si>
    <t>л/с №0000000050344</t>
  </si>
  <si>
    <t>л/с №0000000046165</t>
  </si>
  <si>
    <t>л/с №0000000050752</t>
  </si>
  <si>
    <t>л/с №0000000047072</t>
  </si>
  <si>
    <t>л/с №0000000050726</t>
  </si>
  <si>
    <t>л/с №0000000045111</t>
  </si>
  <si>
    <t>л/с №0000000046346</t>
  </si>
  <si>
    <t>л/с №0000000047104</t>
  </si>
  <si>
    <t>л/с №0000000121607</t>
  </si>
  <si>
    <t>л/с №0000000044908</t>
  </si>
  <si>
    <t>л/с №0000000045879</t>
  </si>
  <si>
    <t>л/с №0000000045448</t>
  </si>
  <si>
    <t>л/с №0000000080581</t>
  </si>
  <si>
    <t>л/с №0000000045143</t>
  </si>
  <si>
    <t>л/с №0000000045884</t>
  </si>
  <si>
    <t>л/с №0000000084491</t>
  </si>
  <si>
    <t>л/с №0000000045649</t>
  </si>
  <si>
    <t>л/с №0000000045156</t>
  </si>
  <si>
    <t>л/с №0000000085153</t>
  </si>
  <si>
    <t>л/с №0000000046601</t>
  </si>
  <si>
    <t>л/с №0000000130371</t>
  </si>
  <si>
    <t>л/с №0000000095546</t>
  </si>
  <si>
    <t>л/с №0000000045689</t>
  </si>
  <si>
    <t>л/с №0000000104335</t>
  </si>
  <si>
    <t>л/с №0000000127978</t>
  </si>
  <si>
    <t>л/с №0000000048144</t>
  </si>
  <si>
    <t>л/с №0000000144781</t>
  </si>
  <si>
    <t>л/с №0000000045182</t>
  </si>
  <si>
    <t>л/с №0000000062900</t>
  </si>
  <si>
    <t>л/с №0000000046879</t>
  </si>
  <si>
    <t>л/с №0000000045253</t>
  </si>
  <si>
    <t>л/с №0000000136608</t>
  </si>
  <si>
    <t>л/с №0000000048181</t>
  </si>
  <si>
    <t>л/с №0000000145816</t>
  </si>
  <si>
    <t>л/с №0000000112834</t>
  </si>
  <si>
    <t>л/с №0000000050750</t>
  </si>
  <si>
    <t>л/с №0000000071975</t>
  </si>
  <si>
    <t>л/с №0000000045496</t>
  </si>
  <si>
    <t>л/с №0000000046101</t>
  </si>
  <si>
    <t>л/с №0000000070680</t>
  </si>
  <si>
    <t>л/с №0000000107457</t>
  </si>
  <si>
    <t>л/с №0000000129165</t>
  </si>
  <si>
    <t>л/с №0000000045499</t>
  </si>
  <si>
    <t>л/с №0000000046118</t>
  </si>
  <si>
    <t>л/с №0000000045816</t>
  </si>
  <si>
    <t>л/с №0000000046349</t>
  </si>
  <si>
    <t>л/с №0000000133679</t>
  </si>
  <si>
    <t>л/с №0000000047074</t>
  </si>
  <si>
    <t>л/с №0000000045905</t>
  </si>
  <si>
    <t>л/с №0000000045506</t>
  </si>
  <si>
    <t>л/с №0000000046220</t>
  </si>
  <si>
    <t>л/с №0000000045764</t>
  </si>
  <si>
    <t>л/с №0000000046613</t>
  </si>
  <si>
    <t>л/с №0000000145298</t>
  </si>
  <si>
    <t>л/с №0000000045772</t>
  </si>
  <si>
    <t>л/с №0000000109792</t>
  </si>
  <si>
    <t>л/с №0000000128266</t>
  </si>
  <si>
    <t>л/с №0000000072789</t>
  </si>
  <si>
    <t>л/с №0000000047003</t>
  </si>
  <si>
    <t>л/с №0000000049714</t>
  </si>
  <si>
    <t>л/с №0000000080485</t>
  </si>
  <si>
    <t>л/с №0000000045401</t>
  </si>
  <si>
    <t>л/с №0000000051572</t>
  </si>
  <si>
    <t>л/с №0000000070750</t>
  </si>
  <si>
    <t>л/с №0000000045158</t>
  </si>
  <si>
    <t>л/с №0000000062934</t>
  </si>
  <si>
    <t>л/с №0000000046568</t>
  </si>
  <si>
    <t>л/с №0000000046954</t>
  </si>
  <si>
    <t>л/с №0000000045172</t>
  </si>
  <si>
    <t>л/с №0000000045230</t>
  </si>
  <si>
    <t>л/с №0000000046624</t>
  </si>
  <si>
    <t>л/с №0000000059718</t>
  </si>
  <si>
    <t>л/с №0000000086759</t>
  </si>
  <si>
    <t>л/с №0000000045219</t>
  </si>
  <si>
    <t>л/с №0000000046569</t>
  </si>
  <si>
    <t>л/с №0000000090988</t>
  </si>
  <si>
    <t>л/с №0000000046551</t>
  </si>
  <si>
    <t>л/с №0000000144279</t>
  </si>
  <si>
    <t>л/с №0000000046843</t>
  </si>
  <si>
    <t>л/с №0000000045157</t>
  </si>
  <si>
    <t>л/с №0000000046163</t>
  </si>
  <si>
    <t>л/с №0000000107197</t>
  </si>
  <si>
    <t>л/с №0000000050751</t>
  </si>
  <si>
    <t>л/с №0000000095452</t>
  </si>
  <si>
    <t>л/с №0000000045457</t>
  </si>
  <si>
    <t>л/с №0000000045442</t>
  </si>
  <si>
    <t>л/с №0000000050768</t>
  </si>
  <si>
    <t>л/с №0000000069923</t>
  </si>
  <si>
    <t>л/с №0000000050771</t>
  </si>
  <si>
    <t>л/с №0000000046478</t>
  </si>
  <si>
    <t>л/с №0000000067439</t>
  </si>
  <si>
    <t>л/с №0000000046055</t>
  </si>
  <si>
    <t>л/с №0000000120601</t>
  </si>
  <si>
    <t>л/с №0000000073604</t>
  </si>
  <si>
    <t>л/с №0000000085230</t>
  </si>
  <si>
    <t>л/с №0000000046875</t>
  </si>
  <si>
    <t>л/с №0000000045892</t>
  </si>
  <si>
    <t>л/с №0000000050319</t>
  </si>
  <si>
    <t>л/с №0000000050767</t>
  </si>
  <si>
    <t>л/с №0000000106563</t>
  </si>
  <si>
    <t>л/с №0000000046399</t>
  </si>
  <si>
    <t>л/с №0000000086611</t>
  </si>
  <si>
    <t>л/с №0000000046264</t>
  </si>
  <si>
    <t>л/с №0000000049136</t>
  </si>
  <si>
    <t>л/с №0000000060871</t>
  </si>
  <si>
    <t>л/с №0000000046492</t>
  </si>
  <si>
    <t>л/с №0000000045336</t>
  </si>
  <si>
    <t>л/с №0000000140032</t>
  </si>
  <si>
    <t>л/с №0000000050274</t>
  </si>
  <si>
    <t>л/с №0000000069172</t>
  </si>
  <si>
    <t>л/с №0000000111243</t>
  </si>
  <si>
    <t>л/с №0000000046043</t>
  </si>
  <si>
    <t>л/с №0000000065131</t>
  </si>
  <si>
    <t>л/с №0000000090626</t>
  </si>
  <si>
    <t>л/с №0000000046330</t>
  </si>
  <si>
    <t>л/с №0000000147865</t>
  </si>
  <si>
    <t>л/с №0000000148502</t>
  </si>
  <si>
    <t>л/с №0000000149285</t>
  </si>
  <si>
    <t>л/с №0000000148846</t>
  </si>
  <si>
    <t>л/с №0000000152905</t>
  </si>
  <si>
    <t>Период: 31.12.2022
Группировки строк: Объект.Владелец; Объект; 
Показатели: Площадь; 
Отбор: Объект.Владелец Равно "Москва г, Троицкий, п. Воскресенское, Чечерский пр., дом № 128, корпус 2" И Вид площади Равно "Общая площадь без летних помещений"</t>
  </si>
  <si>
    <t>Москва г, Троицкий, п. Воскресенское, Чечерский пр., дом № 128, корпус 2</t>
  </si>
  <si>
    <t>Кв. 199а</t>
  </si>
  <si>
    <t>Кв. 213а</t>
  </si>
  <si>
    <t>Оф. 18 (XVIII)</t>
  </si>
  <si>
    <t>Оф. 19 (XIX)</t>
  </si>
  <si>
    <t>Оф. 20 (XX)</t>
  </si>
  <si>
    <t>Оф. 22 (XXII)</t>
  </si>
  <si>
    <t>л/с №0000000148501</t>
  </si>
  <si>
    <t>л/с №0000000148878</t>
  </si>
  <si>
    <t>л/с №0000000148509</t>
  </si>
  <si>
    <t>л/с №0000000146953</t>
  </si>
  <si>
    <t>л/с №0000000147105</t>
  </si>
  <si>
    <t>л/с №0000000146838</t>
  </si>
  <si>
    <t>л/с №0000000147911</t>
  </si>
  <si>
    <t>л/с №0000000146897</t>
  </si>
  <si>
    <t>л/с №0000000042022</t>
  </si>
  <si>
    <t>л/с №0000000073667</t>
  </si>
  <si>
    <t>л/с №0000000045331</t>
  </si>
  <si>
    <t>л/с №0000000045216</t>
  </si>
  <si>
    <t>л/с №0000000046880</t>
  </si>
  <si>
    <t>л/с №0000000045321</t>
  </si>
  <si>
    <t>л/с №0000000052221</t>
  </si>
  <si>
    <t>л/с №0000000046577</t>
  </si>
  <si>
    <t>л/с №0000000045397</t>
  </si>
  <si>
    <t>л/с №0000000104578</t>
  </si>
  <si>
    <t>л/с №0000000105118</t>
  </si>
  <si>
    <t>л/с №0000000124865</t>
  </si>
  <si>
    <t>л/с №0000000042188</t>
  </si>
  <si>
    <t>л/с №0000000045018</t>
  </si>
  <si>
    <t>л/с №0000000063387</t>
  </si>
  <si>
    <t>л/с №0000000046444</t>
  </si>
  <si>
    <t>л/с №0000000111245</t>
  </si>
  <si>
    <t>л/с №0000000048027</t>
  </si>
  <si>
    <t>л/с №0000000041842</t>
  </si>
  <si>
    <t>л/с №0000000086818</t>
  </si>
  <si>
    <t>л/с №0000000045676</t>
  </si>
  <si>
    <t>л/с №0000000047974</t>
  </si>
  <si>
    <t>л/с №0000000145823</t>
  </si>
  <si>
    <t>л/с №0000000128275</t>
  </si>
  <si>
    <t>л/с №0000000106785</t>
  </si>
  <si>
    <t>л/с №0000000046597</t>
  </si>
  <si>
    <t>л/с №0000000059979</t>
  </si>
  <si>
    <t>л/с №0000000104388</t>
  </si>
  <si>
    <t>л/с №0000000045038</t>
  </si>
  <si>
    <t>л/с №0000000104796</t>
  </si>
  <si>
    <t>л/с №0000000048032</t>
  </si>
  <si>
    <t>л/с №0000000050845</t>
  </si>
  <si>
    <t>л/с №0000000046497</t>
  </si>
  <si>
    <t>л/с №0000000045084</t>
  </si>
  <si>
    <t>л/с №0000000049095</t>
  </si>
  <si>
    <t>л/с №0000000145313</t>
  </si>
  <si>
    <t>л/с №0000000044780</t>
  </si>
  <si>
    <t>л/с №0000000045112</t>
  </si>
  <si>
    <t>л/с №0000000116092</t>
  </si>
  <si>
    <t>л/с №0000000042138</t>
  </si>
  <si>
    <t>л/с №0000000045102</t>
  </si>
  <si>
    <t>л/с №0000000107420</t>
  </si>
  <si>
    <t>л/с №0000000127988</t>
  </si>
  <si>
    <t>л/с №0000000045052</t>
  </si>
  <si>
    <t>л/с №0000000093278</t>
  </si>
  <si>
    <t>л/с №0000000144830</t>
  </si>
  <si>
    <t>л/с №0000000045446</t>
  </si>
  <si>
    <t>л/с №0000000061185</t>
  </si>
  <si>
    <t>л/с №0000000107953</t>
  </si>
  <si>
    <t>л/с №0000000042183</t>
  </si>
  <si>
    <t>л/с №0000000045730</t>
  </si>
  <si>
    <t>л/с №0000000065188</t>
  </si>
  <si>
    <t>л/с №0000000074509</t>
  </si>
  <si>
    <t>л/с №0000000077068</t>
  </si>
  <si>
    <t>л/с №0000000122920</t>
  </si>
  <si>
    <t>л/с №0000000121931</t>
  </si>
  <si>
    <t>л/с №0000000127535</t>
  </si>
  <si>
    <t>л/с №0000000046144</t>
  </si>
  <si>
    <t>л/с №0000000127570</t>
  </si>
  <si>
    <t>л/с №0000000046131</t>
  </si>
  <si>
    <t>л/с №0000000044798</t>
  </si>
  <si>
    <t>л/с №0000000045903</t>
  </si>
  <si>
    <t>л/с №0000000048089</t>
  </si>
  <si>
    <t>л/с №0000000046607</t>
  </si>
  <si>
    <t>л/с №0000000060181</t>
  </si>
  <si>
    <t>л/с №0000000063048</t>
  </si>
  <si>
    <t>л/с №0000000045742</t>
  </si>
  <si>
    <t>л/с №0000000046407</t>
  </si>
  <si>
    <t>л/с №0000000129036</t>
  </si>
  <si>
    <t>л/с №0000000081440</t>
  </si>
  <si>
    <t>л/с №0000000045118</t>
  </si>
  <si>
    <t>л/с №0000000045209</t>
  </si>
  <si>
    <t>л/с №0000000105236</t>
  </si>
  <si>
    <t>л/с №0000000104700</t>
  </si>
  <si>
    <t>л/с №0000000041910</t>
  </si>
  <si>
    <t>л/с №0000000042130</t>
  </si>
  <si>
    <t>л/с №0000000108040</t>
  </si>
  <si>
    <t>л/с №0000000050859</t>
  </si>
  <si>
    <t>л/с №0000000050806</t>
  </si>
  <si>
    <t>л/с №0000000045033</t>
  </si>
  <si>
    <t>л/с №0000000044962</t>
  </si>
  <si>
    <t>л/с №0000000128069</t>
  </si>
  <si>
    <t>л/с №0000000046180</t>
  </si>
  <si>
    <t>л/с №0000000045896</t>
  </si>
  <si>
    <t>л/с №0000000077691</t>
  </si>
  <si>
    <t>л/с №0000000041804</t>
  </si>
  <si>
    <t>л/с №0000000042140</t>
  </si>
  <si>
    <t>л/с №0000000048075</t>
  </si>
  <si>
    <t>л/с №0000000069624</t>
  </si>
  <si>
    <t>л/с №0000000130079</t>
  </si>
  <si>
    <t>л/с №0000000112114</t>
  </si>
  <si>
    <t>л/с №0000000050832</t>
  </si>
  <si>
    <t>л/с №0000000045291</t>
  </si>
  <si>
    <t>л/с №0000000045043</t>
  </si>
  <si>
    <t>л/с №0000000125154</t>
  </si>
  <si>
    <t>л/с №0000000072069</t>
  </si>
  <si>
    <t>л/с №0000000042193</t>
  </si>
  <si>
    <t>л/с №0000000047030</t>
  </si>
  <si>
    <t>л/с №0000000120713</t>
  </si>
  <si>
    <t>л/с №0000000104681</t>
  </si>
  <si>
    <t>л/с №0000000044894</t>
  </si>
  <si>
    <t>л/с №0000000126045</t>
  </si>
  <si>
    <t>л/с №0000000045280</t>
  </si>
  <si>
    <t>л/с №0000000045036</t>
  </si>
  <si>
    <t>л/с №0000000044956</t>
  </si>
  <si>
    <t>л/с №0000000044995</t>
  </si>
  <si>
    <t>л/с №0000000069480</t>
  </si>
  <si>
    <t>л/с №0000000106717</t>
  </si>
  <si>
    <t>л/с №0000000045274</t>
  </si>
  <si>
    <t>л/с №0000000084479</t>
  </si>
  <si>
    <t>л/с №0000000084480</t>
  </si>
  <si>
    <t>л/с №0000000095358</t>
  </si>
  <si>
    <t>л/с №0000000084481</t>
  </si>
  <si>
    <t>л/с №0000000084482</t>
  </si>
  <si>
    <t>л/с №0000000060598</t>
  </si>
  <si>
    <t>л/с №0000000120480</t>
  </si>
  <si>
    <t>л/с №0000000045270</t>
  </si>
  <si>
    <t>л/с №0000000084452</t>
  </si>
  <si>
    <t>л/с №0000000070697</t>
  </si>
  <si>
    <t>л/с №0000000130595</t>
  </si>
  <si>
    <t>л/с №0000000069178</t>
  </si>
  <si>
    <t>л/с №0000000057493</t>
  </si>
  <si>
    <t>л/с №0000000045236</t>
  </si>
  <si>
    <t>л/с №0000000135142</t>
  </si>
  <si>
    <t>л/с №0000000121824</t>
  </si>
  <si>
    <t>л/с №0000000070409</t>
  </si>
  <si>
    <t>л/с №0000000041846</t>
  </si>
  <si>
    <t>л/с №0000000105151</t>
  </si>
  <si>
    <t>л/с №0000000106866</t>
  </si>
  <si>
    <t>л/с №0000000106715</t>
  </si>
  <si>
    <t>л/с №0000000106571</t>
  </si>
  <si>
    <t>л/с №0000000104298</t>
  </si>
  <si>
    <t>л/с №0000000107176</t>
  </si>
  <si>
    <t>л/с №0000000048006</t>
  </si>
  <si>
    <t>л/с №0000000096071</t>
  </si>
  <si>
    <t>л/с №0000000137771</t>
  </si>
  <si>
    <t>л/с №0000000045017</t>
  </si>
  <si>
    <t>л/с №0000000081499</t>
  </si>
  <si>
    <t>л/с №0000000046045</t>
  </si>
  <si>
    <t>л/с №0000000104662</t>
  </si>
  <si>
    <t>л/с №0000000108287</t>
  </si>
  <si>
    <t>л/с №0000000050393</t>
  </si>
  <si>
    <t>л/с №0000000126073</t>
  </si>
  <si>
    <t>л/с №0000000082150</t>
  </si>
  <si>
    <t>л/с №0000000048080</t>
  </si>
  <si>
    <t>л/с №0000000042100</t>
  </si>
  <si>
    <t>л/с №0000000045352</t>
  </si>
  <si>
    <t>л/с №0000000104490</t>
  </si>
  <si>
    <t>л/с №0000000041796</t>
  </si>
  <si>
    <t>л/с №0000000076570</t>
  </si>
  <si>
    <t>л/с №0000000104648</t>
  </si>
  <si>
    <t>л/с №0000000084477</t>
  </si>
  <si>
    <t>л/с №0000000046410</t>
  </si>
  <si>
    <t>л/с №0000000046052</t>
  </si>
  <si>
    <t>л/с №0000000045062</t>
  </si>
  <si>
    <t>л/с №0000000056763</t>
  </si>
  <si>
    <t>л/с №0000000045940</t>
  </si>
  <si>
    <t>л/с №0000000082315</t>
  </si>
  <si>
    <t>л/с №0000000042197</t>
  </si>
  <si>
    <t>л/с №0000000093340</t>
  </si>
  <si>
    <t>л/с №0000000129077</t>
  </si>
  <si>
    <t>л/с №0000000073605</t>
  </si>
  <si>
    <t>л/с №0000000042046</t>
  </si>
  <si>
    <t>л/с №0000000045721</t>
  </si>
  <si>
    <t>л/с №0000000045051</t>
  </si>
  <si>
    <t>л/с №0000000107992</t>
  </si>
  <si>
    <t>л/с №0000000069377</t>
  </si>
  <si>
    <t>л/с №0000000046359</t>
  </si>
  <si>
    <t>л/с №0000000105129</t>
  </si>
  <si>
    <t>л/с №0000000093203</t>
  </si>
  <si>
    <t>л/с №0000000046056</t>
  </si>
  <si>
    <t>л/с №0000000045317</t>
  </si>
  <si>
    <t>л/с №0000000130384</t>
  </si>
  <si>
    <t>л/с №0000000105130</t>
  </si>
  <si>
    <t>л/с №0000000124711</t>
  </si>
  <si>
    <t>л/с №0000000044906</t>
  </si>
  <si>
    <t>л/с №0000000107179</t>
  </si>
  <si>
    <t>л/с №0000000093101</t>
  </si>
  <si>
    <t>л/с №0000000044957</t>
  </si>
  <si>
    <t>л/с №0000000103921</t>
  </si>
  <si>
    <t>л/с №0000000130428</t>
  </si>
  <si>
    <t>л/с №0000000106443</t>
  </si>
  <si>
    <t>л/с №0000000045788</t>
  </si>
  <si>
    <t>л/с №0000000106751</t>
  </si>
  <si>
    <t>л/с №0000000112771</t>
  </si>
  <si>
    <t>л/с №0000000123764</t>
  </si>
  <si>
    <t>л/с №0000000123763</t>
  </si>
  <si>
    <t>л/с №0000000045942</t>
  </si>
  <si>
    <t>л/с №0000000104622</t>
  </si>
  <si>
    <t>л/с №0000000080603</t>
  </si>
  <si>
    <t>л/с №0000000106380</t>
  </si>
  <si>
    <t>л/с №0000000044794</t>
  </si>
  <si>
    <t>л/с №0000000147158</t>
  </si>
  <si>
    <t>л/с №0000000042182</t>
  </si>
  <si>
    <t>л/с №0000000089885</t>
  </si>
  <si>
    <t>л/с №0000000050842</t>
  </si>
  <si>
    <t>л/с №0000000045474</t>
  </si>
  <si>
    <t>л/с №0000000050272</t>
  </si>
  <si>
    <t>л/с №0000000048015</t>
  </si>
  <si>
    <t>л/с №0000000045425</t>
  </si>
  <si>
    <t>л/с №0000000045876</t>
  </si>
  <si>
    <t>л/с №0000000071974</t>
  </si>
  <si>
    <t>л/с №0000000074703</t>
  </si>
  <si>
    <t>л/с №0000000045473</t>
  </si>
  <si>
    <t>л/с №0000000143360</t>
  </si>
  <si>
    <t>л/с №0000000059721</t>
  </si>
  <si>
    <t>л/с №0000000042175</t>
  </si>
  <si>
    <t>л/с №0000000106509</t>
  </si>
  <si>
    <t>л/с №0000000042021</t>
  </si>
  <si>
    <t>л/с №0000000056740</t>
  </si>
  <si>
    <t>л/с №0000000046404</t>
  </si>
  <si>
    <t>л/с №0000000061108</t>
  </si>
  <si>
    <t>л/с №0000000045645</t>
  </si>
  <si>
    <t>л/с №0000000044801</t>
  </si>
  <si>
    <t>л/с №0000000069375</t>
  </si>
  <si>
    <t>л/с №0000000045079</t>
  </si>
  <si>
    <t>л/с №0000000112325</t>
  </si>
  <si>
    <t>л/с №0000000045097</t>
  </si>
  <si>
    <t>л/с №0000000104855</t>
  </si>
  <si>
    <t>л/с №0000000041646</t>
  </si>
  <si>
    <t>л/с №0000000050291</t>
  </si>
  <si>
    <t>л/с №0000000045110</t>
  </si>
  <si>
    <t>л/с №0000000045281</t>
  </si>
  <si>
    <t>л/с №0000000045818</t>
  </si>
  <si>
    <t>л/с №0000000061110</t>
  </si>
  <si>
    <t>л/с №0000000042196</t>
  </si>
  <si>
    <t>л/с №0000000045653</t>
  </si>
  <si>
    <t>л/с №0000000044919</t>
  </si>
  <si>
    <t>л/с №0000000131171</t>
  </si>
  <si>
    <t>л/с №0000000044889</t>
  </si>
  <si>
    <t>л/с №0000000045135</t>
  </si>
  <si>
    <t>л/с №0000000117154</t>
  </si>
  <si>
    <t>л/с №0000000103889</t>
  </si>
  <si>
    <t>л/с №0000000095157</t>
  </si>
  <si>
    <t>л/с №0000000042056</t>
  </si>
  <si>
    <t>л/с №0000000042061</t>
  </si>
  <si>
    <t>л/с №0000000041858</t>
  </si>
  <si>
    <t>л/с №0000000073095</t>
  </si>
  <si>
    <t>л/с №0000000045044</t>
  </si>
  <si>
    <t>л/с №0000000127977</t>
  </si>
  <si>
    <t>л/с №0000000045798</t>
  </si>
  <si>
    <t>л/с №0000000070403</t>
  </si>
  <si>
    <t>л/с №0000000045657</t>
  </si>
  <si>
    <t>л/с №0000000106139</t>
  </si>
  <si>
    <t>л/с №0000000046394</t>
  </si>
  <si>
    <t>л/с №0000000107955</t>
  </si>
  <si>
    <t>л/с №0000000046236</t>
  </si>
  <si>
    <t>л/с №0000000042068</t>
  </si>
  <si>
    <t>л/с №0000000045867</t>
  </si>
  <si>
    <t>л/с №0000000104697</t>
  </si>
  <si>
    <t>л/с №0000000045800</t>
  </si>
  <si>
    <t>л/с №0000000042059</t>
  </si>
  <si>
    <t>л/с №0000000143745</t>
  </si>
  <si>
    <t>л/с №0000000042171</t>
  </si>
  <si>
    <t>л/с №0000000093386</t>
  </si>
  <si>
    <t>л/с №0000000092032</t>
  </si>
  <si>
    <t>л/с №0000000045922</t>
  </si>
  <si>
    <t>л/с №0000000046146</t>
  </si>
  <si>
    <t>л/с №0000000072064</t>
  </si>
  <si>
    <t>л/с №0000000095366</t>
  </si>
  <si>
    <t>л/с №0000000045308</t>
  </si>
  <si>
    <t>л/с №0000000045930</t>
  </si>
  <si>
    <t>л/с №0000000123487</t>
  </si>
  <si>
    <t>л/с №0000000045665</t>
  </si>
  <si>
    <t>л/с №0000000127345</t>
  </si>
  <si>
    <t>л/с №0000000042097</t>
  </si>
  <si>
    <t>л/с №0000000103895</t>
  </si>
  <si>
    <t>л/с №0000000043687</t>
  </si>
  <si>
    <t>л/с №0000000041798</t>
  </si>
  <si>
    <t>л/с №0000000118582</t>
  </si>
  <si>
    <t>л/с №0000000063365</t>
  </si>
  <si>
    <t>л/с №0000000043245</t>
  </si>
  <si>
    <t>л/с №0000000046416</t>
  </si>
  <si>
    <t>л/с №0000000041656</t>
  </si>
  <si>
    <t>л/с №0000000045734</t>
  </si>
  <si>
    <t>л/с №0000000128718</t>
  </si>
  <si>
    <t>л/с №0000000041658</t>
  </si>
  <si>
    <t>л/с №0000000061113</t>
  </si>
  <si>
    <t>л/с №0000000042015</t>
  </si>
  <si>
    <t>л/с №0000000060893</t>
  </si>
  <si>
    <t>л/с №0000000121818</t>
  </si>
  <si>
    <t>л/с №0000000045341</t>
  </si>
  <si>
    <t>л/с №0000000049016</t>
  </si>
  <si>
    <t>л/с №0000000104946</t>
  </si>
  <si>
    <t>л/с №0000000121815</t>
  </si>
  <si>
    <t>л/с №0000000041802</t>
  </si>
  <si>
    <t>л/с №0000000046435</t>
  </si>
  <si>
    <t>л/с №0000000050687</t>
  </si>
  <si>
    <t>л/с №0000000047029</t>
  </si>
  <si>
    <t>л/с №0000000095256</t>
  </si>
  <si>
    <t>л/с №0000000092081</t>
  </si>
  <si>
    <t>л/с №0000000104269</t>
  </si>
  <si>
    <t>л/с №0000000044783</t>
  </si>
  <si>
    <t>л/с №0000000046496</t>
  </si>
  <si>
    <t>л/с №0000000044892</t>
  </si>
  <si>
    <t>л/с №0000000045674</t>
  </si>
  <si>
    <t>л/с №0000000090750</t>
  </si>
  <si>
    <t>л/с №0000000042016</t>
  </si>
  <si>
    <t>л/с №0000000044804</t>
  </si>
  <si>
    <t>л/с №0000000048179</t>
  </si>
  <si>
    <t>л/с №0000000131133</t>
  </si>
  <si>
    <t>л/с №0000000042010</t>
  </si>
  <si>
    <t>л/с №0000000045026</t>
  </si>
  <si>
    <t>л/с №0000000046047</t>
  </si>
  <si>
    <t>л/с №0000000104508</t>
  </si>
  <si>
    <t>л/с №0000000042129</t>
  </si>
  <si>
    <t>л/с №0000000143497</t>
  </si>
  <si>
    <t>л/с №0000000042172</t>
  </si>
  <si>
    <t>л/с №0000000061206</t>
  </si>
  <si>
    <t>л/с №0000000046473</t>
  </si>
  <si>
    <t>л/с №0000000093100</t>
  </si>
  <si>
    <t>л/с №0000000128162</t>
  </si>
  <si>
    <t>л/с №0000000043686</t>
  </si>
  <si>
    <t>л/с №0000000045869</t>
  </si>
  <si>
    <t>л/с №0000000075330</t>
  </si>
  <si>
    <t>л/с №0000000056501</t>
  </si>
  <si>
    <t>л/с №0000000045696</t>
  </si>
  <si>
    <t>л/с №0000000041863</t>
  </si>
  <si>
    <t>л/с №0000000041862</t>
  </si>
  <si>
    <t>л/с №0000000045014</t>
  </si>
  <si>
    <t>л/с №0000000044922</t>
  </si>
  <si>
    <t>л/с №0000000067395</t>
  </si>
  <si>
    <t>л/с №0000000131110</t>
  </si>
  <si>
    <t>л/с №0000000044967</t>
  </si>
  <si>
    <t>л/с №0000000041647</t>
  </si>
  <si>
    <t>л/с №0000000046411</t>
  </si>
  <si>
    <t>л/с №0000000050733</t>
  </si>
  <si>
    <t>л/с №0000000124730</t>
  </si>
  <si>
    <t>л/с №0000000047071</t>
  </si>
  <si>
    <t>л/с №0000000060842</t>
  </si>
  <si>
    <t>л/с №0000000048449</t>
  </si>
  <si>
    <t>л/с №0000000045238</t>
  </si>
  <si>
    <t>л/с №0000000044890</t>
  </si>
  <si>
    <t>л/с №0000000106171</t>
  </si>
  <si>
    <t>л/с №0000000045671</t>
  </si>
  <si>
    <t>л/с №0000000042094</t>
  </si>
  <si>
    <t>л/с №0000000044298</t>
  </si>
  <si>
    <t>л/с №0000000044925</t>
  </si>
  <si>
    <t>л/с №0000000048020</t>
  </si>
  <si>
    <t>л/с №0000000042179</t>
  </si>
  <si>
    <t>л/с №0000000148530</t>
  </si>
  <si>
    <t>л/с №0000000148427</t>
  </si>
  <si>
    <t>л/с №0000000148866</t>
  </si>
  <si>
    <t>л/с №0000000148880</t>
  </si>
  <si>
    <t>л/с №0000000148436</t>
  </si>
  <si>
    <t>л/с №0000000148901</t>
  </si>
  <si>
    <t>л/с №0000000148459</t>
  </si>
  <si>
    <t>л/с №0000000148886</t>
  </si>
  <si>
    <t>л/с №0000000148553</t>
  </si>
  <si>
    <t>л/с №0000000151249</t>
  </si>
  <si>
    <t>л/с №0000000151318</t>
  </si>
  <si>
    <t>л/с №0000000151180</t>
  </si>
  <si>
    <t>л/с №0000000153853</t>
  </si>
  <si>
    <t>л/с №0000000153996</t>
  </si>
  <si>
    <t>л/с №0000000154080</t>
  </si>
  <si>
    <t>31.01.2023.</t>
  </si>
  <si>
    <t>28.02.2023.</t>
  </si>
  <si>
    <t>31.03.2023.</t>
  </si>
  <si>
    <t>30.04.2023.</t>
  </si>
  <si>
    <t>31.05.2023.</t>
  </si>
  <si>
    <t>30.06.2023.</t>
  </si>
  <si>
    <t>31.07.2023.</t>
  </si>
  <si>
    <t>31.08.2023.</t>
  </si>
  <si>
    <t>30.09.2023.</t>
  </si>
  <si>
    <t>31.10.2023.</t>
  </si>
  <si>
    <t>30.11.2023.</t>
  </si>
  <si>
    <t>31.12.2023.</t>
  </si>
  <si>
    <t>Итого 2023 г.</t>
  </si>
  <si>
    <t>31.01.2023 0:00:00</t>
  </si>
  <si>
    <t>28.02.2023 0:00:00</t>
  </si>
  <si>
    <t>31.03.2023 0:00:00</t>
  </si>
  <si>
    <t>30.04.2023 0:00:00</t>
  </si>
  <si>
    <t>31.05.2023 0:00:00</t>
  </si>
  <si>
    <t>30.06.2023 0:00:00</t>
  </si>
  <si>
    <t>31.07.2023 0:00:00</t>
  </si>
  <si>
    <t>31.08.2023 0:00:00</t>
  </si>
  <si>
    <t>30.09.2023 0:00:00</t>
  </si>
  <si>
    <t>31.10.2023 0:00:00</t>
  </si>
  <si>
    <t>30.11.2023 0:00:00</t>
  </si>
  <si>
    <t>31.12.2023 0:00:00</t>
  </si>
  <si>
    <t>л/с №0000001156227</t>
  </si>
  <si>
    <t>л/с №0000001155943</t>
  </si>
  <si>
    <t>л/с №0000001157224</t>
  </si>
  <si>
    <t>л/с №0000001157082</t>
  </si>
  <si>
    <t>л/с №0000001157336</t>
  </si>
  <si>
    <t>л/с №0000001157406</t>
  </si>
  <si>
    <t>л/с №0000001155941</t>
  </si>
  <si>
    <t>л/с №0000001157131</t>
  </si>
  <si>
    <t>л/с №0000001157031</t>
  </si>
  <si>
    <t>л/с №0000001157240</t>
  </si>
  <si>
    <t>л/с №0000001156885</t>
  </si>
  <si>
    <t>л/с №0000001157228</t>
  </si>
  <si>
    <t>л/с №0000001156772</t>
  </si>
  <si>
    <t>л/с №0000001156846</t>
  </si>
  <si>
    <t>л/с №0000001157398</t>
  </si>
  <si>
    <t>л/с №0000001156156</t>
  </si>
  <si>
    <t>л/с №0000001156545</t>
  </si>
  <si>
    <t>л/с №0000001153794</t>
  </si>
  <si>
    <t>л/с №0000001157287</t>
  </si>
  <si>
    <t>л/с №0000001157438</t>
  </si>
  <si>
    <t>л/с №0000001155357</t>
  </si>
  <si>
    <t>л/с №0000001155902</t>
  </si>
  <si>
    <t>л/с №0000001155328</t>
  </si>
  <si>
    <t>л/с №0000001156832</t>
  </si>
  <si>
    <t>л/с №0000001157276</t>
  </si>
  <si>
    <t>*** Допускается отклонение в ввиду округления значений</t>
  </si>
  <si>
    <t>л/с №0000001157138</t>
  </si>
  <si>
    <t>л/с №0000001157226</t>
  </si>
  <si>
    <t>л/с №0000001155177</t>
  </si>
  <si>
    <t>л/с №0000001156709</t>
  </si>
  <si>
    <t>л/с №0000001156567</t>
  </si>
  <si>
    <t>л/с №0000001156693</t>
  </si>
  <si>
    <t>л/с №0000001157436</t>
  </si>
  <si>
    <t>л/с №0000001153976</t>
  </si>
  <si>
    <t>л/с №0000001155086</t>
  </si>
  <si>
    <t>л/с №0000001157203</t>
  </si>
  <si>
    <t>л/с №0000001156034</t>
  </si>
  <si>
    <t>л/с №0000001153798</t>
  </si>
  <si>
    <t>л/с №0000001153875</t>
  </si>
  <si>
    <t>л/с №0000001155769</t>
  </si>
  <si>
    <t>л/с №0000001157288</t>
  </si>
  <si>
    <t>л/с №0000001155169</t>
  </si>
  <si>
    <t>л/с №0000001155718</t>
  </si>
  <si>
    <t>л/с №0000001153760</t>
  </si>
  <si>
    <t>л/с №0000001154067</t>
  </si>
  <si>
    <t>л/с №0000001154086</t>
  </si>
  <si>
    <t>л/с №0000001157202</t>
  </si>
  <si>
    <t>л/с №0000001156629</t>
  </si>
  <si>
    <t>л/с №0000001155660</t>
  </si>
  <si>
    <t>л/с №0000001155572</t>
  </si>
  <si>
    <t>л/с №0000001155180</t>
  </si>
  <si>
    <t>л/с №0000001156538</t>
  </si>
  <si>
    <t>л/с №0000001155778</t>
  </si>
  <si>
    <t>л/с №0000001156685</t>
  </si>
  <si>
    <t>л/с №0000001156714</t>
  </si>
  <si>
    <t>л/с №0000001157088</t>
  </si>
  <si>
    <t>л/с №0000001157281</t>
  </si>
  <si>
    <t>л/с №0000001157056</t>
  </si>
  <si>
    <t>л/с №0000001156609</t>
  </si>
  <si>
    <t>л/с №0000001155963</t>
  </si>
  <si>
    <t>л/с №0000001156299</t>
  </si>
  <si>
    <t>л/с №0000001154958</t>
  </si>
  <si>
    <t>л/с №0000001156612</t>
  </si>
  <si>
    <t>л/с №0000001157317</t>
  </si>
  <si>
    <t>л/с №0000001155751</t>
  </si>
  <si>
    <t>л/с №0000001157074</t>
  </si>
  <si>
    <t>л/с №0000001157344</t>
  </si>
  <si>
    <t>л/с №0000000105131</t>
  </si>
  <si>
    <t>*** Общая площадь дома уменьшена на 72,8 м2, так как по оф. 26 заключен прямой договор с РСО. Площадь дома 22150,1 м2.</t>
  </si>
  <si>
    <t>л/с №0000001157084</t>
  </si>
  <si>
    <t>л/с №0000001157140</t>
  </si>
  <si>
    <t>л/с №0000001156940</t>
  </si>
  <si>
    <t>л/с №0000001156620</t>
  </si>
  <si>
    <t>л/с №0000001155149</t>
  </si>
  <si>
    <t>л/с №0000001156134</t>
  </si>
  <si>
    <t>л/с №0000001155558</t>
  </si>
  <si>
    <t>л/с №0000001156761</t>
  </si>
  <si>
    <t>л/с №0000001156143</t>
  </si>
  <si>
    <t>л/с №0000001155174</t>
  </si>
  <si>
    <t>л/с №0000001157210</t>
  </si>
  <si>
    <t>л/с №0000001156882</t>
  </si>
  <si>
    <t>л/с №0000001155434</t>
  </si>
  <si>
    <t>л/с №0000001157337</t>
  </si>
  <si>
    <t>л/с №0000001157154</t>
  </si>
  <si>
    <t>л/с №0000001157377</t>
  </si>
  <si>
    <t>л/с №0000001156141</t>
  </si>
  <si>
    <t>л/с №0000001157369</t>
  </si>
  <si>
    <t>л/с №0000001157408</t>
  </si>
  <si>
    <t>л/с №0000001153746</t>
  </si>
  <si>
    <t>л/с №0000001155324</t>
  </si>
  <si>
    <t>л/с №0000001156967</t>
  </si>
  <si>
    <t>л/с №0000001157072</t>
  </si>
  <si>
    <t>л/с №0000001156623</t>
  </si>
  <si>
    <t>л/с №0000001157497</t>
  </si>
  <si>
    <t>л/с №0000001155956</t>
  </si>
  <si>
    <t>л/с №0000001155903</t>
  </si>
  <si>
    <t>л/с №0000001157155</t>
  </si>
  <si>
    <t>л/с №0000001155104</t>
  </si>
  <si>
    <t>л/с №0000001153834</t>
  </si>
  <si>
    <t>л/с №0000001155085</t>
  </si>
  <si>
    <t>л/с №0000001155440</t>
  </si>
  <si>
    <t>л/с №0000001157085</t>
  </si>
  <si>
    <t>л/с №0000001156247</t>
  </si>
  <si>
    <t>л/с №0000001155553</t>
  </si>
  <si>
    <t>л/с №0000001155181</t>
  </si>
  <si>
    <t>л/с №0000001157262</t>
  </si>
  <si>
    <t>л/с №0000001157311</t>
  </si>
  <si>
    <t>л/с №0000001157370</t>
  </si>
  <si>
    <t>л/с №0000001153969</t>
  </si>
  <si>
    <t>л/с №0000001156681</t>
  </si>
  <si>
    <t>л/с №0000001155933</t>
  </si>
  <si>
    <t>л/с №0000001156654</t>
  </si>
  <si>
    <t>л/с №0000001156807</t>
  </si>
  <si>
    <t>л/с №0000001156628</t>
  </si>
  <si>
    <t>л/с №0000001156823</t>
  </si>
  <si>
    <t>л/с №0000001155428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</si>
</sst>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6" formatCode="_-* #,##0.000_-;\-* #,##0.000_-;_-* &quot;-&quot;??_-;_-@_-"/>
    <numFmt numFmtId="171" formatCode="_-* #,##0.000\ _₽_-;\-* #,##0.000\ _₽_-;_-* &quot;-&quot;?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8"/>
      <name val="Arial"/>
      <family val="2"/>
      <charset val="204"/>
    </font>
    <font>
      <sz val="8"/>
      <color indexed="59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7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0" xfId="2"/>
    <xf numFmtId="0" fontId="5" fillId="2" borderId="1" xfId="4" applyNumberFormat="1" applyFont="1" applyFill="1" applyBorder="1" applyAlignment="1">
      <alignment horizontal="center" vertical="center" wrapText="1"/>
    </xf>
    <xf numFmtId="0" fontId="3" fillId="0" borderId="1" xfId="2" applyBorder="1"/>
    <xf numFmtId="0" fontId="7" fillId="2" borderId="1" xfId="7" applyNumberFormat="1" applyFont="1" applyFill="1" applyBorder="1" applyAlignment="1">
      <alignment horizontal="center" vertical="center" wrapText="1"/>
    </xf>
    <xf numFmtId="0" fontId="7" fillId="2" borderId="1" xfId="7" applyNumberFormat="1" applyFont="1" applyFill="1" applyBorder="1" applyAlignment="1">
      <alignment horizontal="center" vertical="top" wrapText="1"/>
    </xf>
    <xf numFmtId="17" fontId="6" fillId="2" borderId="1" xfId="7" applyNumberFormat="1" applyFont="1" applyFill="1" applyBorder="1" applyAlignment="1">
      <alignment vertical="center"/>
    </xf>
    <xf numFmtId="3" fontId="9" fillId="2" borderId="1" xfId="7" applyNumberFormat="1" applyFont="1" applyFill="1" applyBorder="1" applyAlignment="1">
      <alignment horizontal="right" vertical="top" wrapText="1"/>
    </xf>
    <xf numFmtId="3" fontId="9" fillId="4" borderId="1" xfId="7" applyNumberFormat="1" applyFont="1" applyFill="1" applyBorder="1" applyAlignment="1">
      <alignment horizontal="right" vertical="top" wrapText="1"/>
    </xf>
    <xf numFmtId="4" fontId="9" fillId="2" borderId="1" xfId="7" applyNumberFormat="1" applyFont="1" applyFill="1" applyBorder="1" applyAlignment="1">
      <alignment horizontal="right" vertical="top" wrapText="1"/>
    </xf>
    <xf numFmtId="166" fontId="9" fillId="3" borderId="1" xfId="9" applyNumberFormat="1" applyFont="1" applyFill="1" applyBorder="1" applyAlignment="1">
      <alignment horizontal="right" vertical="top" wrapText="1"/>
    </xf>
    <xf numFmtId="0" fontId="6" fillId="2" borderId="1" xfId="7" applyNumberFormat="1" applyFont="1" applyFill="1" applyBorder="1" applyAlignment="1">
      <alignment horizontal="center" vertical="center" wrapText="1"/>
    </xf>
    <xf numFmtId="4" fontId="7" fillId="2" borderId="1" xfId="7" applyNumberFormat="1" applyFont="1" applyFill="1" applyBorder="1" applyAlignment="1">
      <alignment horizontal="right" vertical="top" wrapText="1"/>
    </xf>
    <xf numFmtId="0" fontId="3" fillId="5" borderId="0" xfId="2" applyFill="1"/>
    <xf numFmtId="0" fontId="2" fillId="0" borderId="2" xfId="10" applyNumberFormat="1" applyFont="1" applyBorder="1" applyAlignment="1">
      <alignment vertical="top"/>
    </xf>
    <xf numFmtId="0" fontId="2" fillId="0" borderId="0" xfId="6"/>
    <xf numFmtId="0" fontId="7" fillId="2" borderId="2" xfId="6" applyNumberFormat="1" applyFont="1" applyFill="1" applyBorder="1" applyAlignment="1">
      <alignment vertical="top"/>
    </xf>
    <xf numFmtId="0" fontId="7" fillId="2" borderId="2" xfId="6" applyNumberFormat="1" applyFont="1" applyFill="1" applyBorder="1" applyAlignment="1">
      <alignment vertical="top" wrapText="1"/>
    </xf>
    <xf numFmtId="0" fontId="7" fillId="2" borderId="2" xfId="6" applyNumberFormat="1" applyFont="1" applyFill="1" applyBorder="1" applyAlignment="1">
      <alignment horizontal="center" vertical="top" wrapText="1"/>
    </xf>
    <xf numFmtId="4" fontId="7" fillId="2" borderId="2" xfId="6" applyNumberFormat="1" applyFont="1" applyFill="1" applyBorder="1" applyAlignment="1">
      <alignment horizontal="right" vertical="top" wrapText="1"/>
    </xf>
    <xf numFmtId="0" fontId="6" fillId="2" borderId="2" xfId="6" applyNumberFormat="1" applyFont="1" applyFill="1" applyBorder="1" applyAlignment="1">
      <alignment vertical="top" wrapText="1"/>
    </xf>
    <xf numFmtId="2" fontId="6" fillId="2" borderId="2" xfId="6" applyNumberFormat="1" applyFont="1" applyFill="1" applyBorder="1" applyAlignment="1">
      <alignment horizontal="right" vertical="top" wrapText="1"/>
    </xf>
    <xf numFmtId="4" fontId="6" fillId="2" borderId="2" xfId="6" applyNumberFormat="1" applyFont="1" applyFill="1" applyBorder="1" applyAlignment="1">
      <alignment horizontal="right" vertical="top" wrapText="1"/>
    </xf>
    <xf numFmtId="0" fontId="6" fillId="2" borderId="2" xfId="6" applyNumberFormat="1" applyFont="1" applyFill="1" applyBorder="1" applyAlignment="1">
      <alignment horizontal="right" vertical="top" wrapText="1"/>
    </xf>
    <xf numFmtId="0" fontId="6" fillId="2" borderId="2" xfId="6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11" applyFont="1"/>
    <xf numFmtId="0" fontId="2" fillId="0" borderId="0" xfId="11"/>
    <xf numFmtId="0" fontId="10" fillId="6" borderId="2" xfId="11" applyNumberFormat="1" applyFont="1" applyFill="1" applyBorder="1" applyAlignment="1">
      <alignment vertical="top" wrapText="1"/>
    </xf>
    <xf numFmtId="0" fontId="2" fillId="7" borderId="2" xfId="11" applyNumberFormat="1" applyFont="1" applyFill="1" applyBorder="1" applyAlignment="1">
      <alignment vertical="top" wrapText="1"/>
    </xf>
    <xf numFmtId="4" fontId="2" fillId="7" borderId="2" xfId="11" applyNumberFormat="1" applyFont="1" applyFill="1" applyBorder="1" applyAlignment="1">
      <alignment horizontal="right" vertical="top"/>
    </xf>
    <xf numFmtId="0" fontId="2" fillId="0" borderId="2" xfId="11" applyNumberFormat="1" applyFont="1" applyBorder="1" applyAlignment="1">
      <alignment vertical="top" wrapText="1" indent="2"/>
    </xf>
    <xf numFmtId="2" fontId="2" fillId="0" borderId="2" xfId="11" applyNumberFormat="1" applyFont="1" applyBorder="1" applyAlignment="1">
      <alignment horizontal="right" vertical="top"/>
    </xf>
    <xf numFmtId="0" fontId="10" fillId="6" borderId="2" xfId="11" applyNumberFormat="1" applyFont="1" applyFill="1" applyBorder="1" applyAlignment="1">
      <alignment vertical="top"/>
    </xf>
    <xf numFmtId="4" fontId="10" fillId="6" borderId="2" xfId="11" applyNumberFormat="1" applyFont="1" applyFill="1" applyBorder="1" applyAlignment="1">
      <alignment horizontal="right" vertical="top"/>
    </xf>
    <xf numFmtId="0" fontId="2" fillId="0" borderId="0" xfId="11" applyNumberFormat="1" applyAlignment="1">
      <alignment wrapText="1"/>
    </xf>
    <xf numFmtId="0" fontId="10" fillId="6" borderId="3" xfId="11" applyNumberFormat="1" applyFont="1" applyFill="1" applyBorder="1" applyAlignment="1">
      <alignment vertical="top" wrapText="1"/>
    </xf>
    <xf numFmtId="0" fontId="10" fillId="6" borderId="4" xfId="11" applyNumberFormat="1" applyFont="1" applyFill="1" applyBorder="1" applyAlignment="1">
      <alignment vertical="top" wrapText="1"/>
    </xf>
    <xf numFmtId="0" fontId="11" fillId="0" borderId="0" xfId="12" applyFont="1"/>
    <xf numFmtId="0" fontId="2" fillId="0" borderId="0" xfId="12"/>
    <xf numFmtId="0" fontId="10" fillId="6" borderId="2" xfId="12" applyNumberFormat="1" applyFont="1" applyFill="1" applyBorder="1" applyAlignment="1">
      <alignment vertical="top" wrapText="1"/>
    </xf>
    <xf numFmtId="0" fontId="2" fillId="7" borderId="2" xfId="12" applyNumberFormat="1" applyFont="1" applyFill="1" applyBorder="1" applyAlignment="1">
      <alignment vertical="top" wrapText="1"/>
    </xf>
    <xf numFmtId="4" fontId="2" fillId="7" borderId="2" xfId="12" applyNumberFormat="1" applyFont="1" applyFill="1" applyBorder="1" applyAlignment="1">
      <alignment horizontal="right" vertical="top"/>
    </xf>
    <xf numFmtId="0" fontId="2" fillId="0" borderId="2" xfId="12" applyNumberFormat="1" applyFont="1" applyBorder="1" applyAlignment="1">
      <alignment vertical="top" wrapText="1" indent="2"/>
    </xf>
    <xf numFmtId="2" fontId="2" fillId="0" borderId="2" xfId="12" applyNumberFormat="1" applyFont="1" applyBorder="1" applyAlignment="1">
      <alignment horizontal="right" vertical="top"/>
    </xf>
    <xf numFmtId="0" fontId="10" fillId="6" borderId="2" xfId="12" applyNumberFormat="1" applyFont="1" applyFill="1" applyBorder="1" applyAlignment="1">
      <alignment vertical="top"/>
    </xf>
    <xf numFmtId="4" fontId="10" fillId="6" borderId="2" xfId="12" applyNumberFormat="1" applyFont="1" applyFill="1" applyBorder="1" applyAlignment="1">
      <alignment horizontal="right" vertical="top"/>
    </xf>
    <xf numFmtId="0" fontId="2" fillId="0" borderId="0" xfId="12" applyNumberFormat="1" applyAlignment="1">
      <alignment wrapText="1"/>
    </xf>
    <xf numFmtId="0" fontId="10" fillId="6" borderId="3" xfId="12" applyNumberFormat="1" applyFont="1" applyFill="1" applyBorder="1" applyAlignment="1">
      <alignment vertical="top" wrapText="1"/>
    </xf>
    <xf numFmtId="0" fontId="10" fillId="6" borderId="4" xfId="12" applyNumberFormat="1" applyFont="1" applyFill="1" applyBorder="1" applyAlignment="1">
      <alignment vertical="top" wrapText="1"/>
    </xf>
    <xf numFmtId="0" fontId="2" fillId="0" borderId="0" xfId="13"/>
    <xf numFmtId="0" fontId="7" fillId="2" borderId="2" xfId="13" applyNumberFormat="1" applyFont="1" applyFill="1" applyBorder="1" applyAlignment="1">
      <alignment vertical="top"/>
    </xf>
    <xf numFmtId="0" fontId="7" fillId="2" borderId="2" xfId="13" applyNumberFormat="1" applyFont="1" applyFill="1" applyBorder="1" applyAlignment="1">
      <alignment vertical="top" wrapText="1"/>
    </xf>
    <xf numFmtId="0" fontId="7" fillId="2" borderId="2" xfId="13" applyNumberFormat="1" applyFont="1" applyFill="1" applyBorder="1" applyAlignment="1">
      <alignment horizontal="center" vertical="top" wrapText="1"/>
    </xf>
    <xf numFmtId="4" fontId="7" fillId="2" borderId="2" xfId="13" applyNumberFormat="1" applyFont="1" applyFill="1" applyBorder="1" applyAlignment="1">
      <alignment horizontal="right" vertical="top" wrapText="1"/>
    </xf>
    <xf numFmtId="0" fontId="6" fillId="2" borderId="2" xfId="13" applyNumberFormat="1" applyFont="1" applyFill="1" applyBorder="1" applyAlignment="1">
      <alignment vertical="top" wrapText="1"/>
    </xf>
    <xf numFmtId="4" fontId="6" fillId="2" borderId="2" xfId="13" applyNumberFormat="1" applyFont="1" applyFill="1" applyBorder="1" applyAlignment="1">
      <alignment horizontal="right" vertical="top" wrapText="1"/>
    </xf>
    <xf numFmtId="0" fontId="6" fillId="2" borderId="2" xfId="13" applyNumberFormat="1" applyFont="1" applyFill="1" applyBorder="1" applyAlignment="1">
      <alignment horizontal="right" vertical="top" wrapText="1"/>
    </xf>
    <xf numFmtId="2" fontId="6" fillId="2" borderId="2" xfId="13" applyNumberFormat="1" applyFont="1" applyFill="1" applyBorder="1" applyAlignment="1">
      <alignment horizontal="right" vertical="top" wrapText="1"/>
    </xf>
    <xf numFmtId="0" fontId="11" fillId="0" borderId="0" xfId="14" applyFont="1"/>
    <xf numFmtId="0" fontId="2" fillId="0" borderId="0" xfId="14"/>
    <xf numFmtId="0" fontId="10" fillId="6" borderId="2" xfId="14" applyNumberFormat="1" applyFont="1" applyFill="1" applyBorder="1" applyAlignment="1">
      <alignment vertical="top" wrapText="1"/>
    </xf>
    <xf numFmtId="0" fontId="2" fillId="7" borderId="2" xfId="14" applyNumberFormat="1" applyFont="1" applyFill="1" applyBorder="1" applyAlignment="1">
      <alignment vertical="top" wrapText="1"/>
    </xf>
    <xf numFmtId="4" fontId="2" fillId="7" borderId="2" xfId="14" applyNumberFormat="1" applyFont="1" applyFill="1" applyBorder="1" applyAlignment="1">
      <alignment horizontal="right" vertical="top"/>
    </xf>
    <xf numFmtId="0" fontId="2" fillId="0" borderId="2" xfId="14" applyNumberFormat="1" applyFont="1" applyBorder="1" applyAlignment="1">
      <alignment vertical="top" wrapText="1" indent="2"/>
    </xf>
    <xf numFmtId="2" fontId="2" fillId="0" borderId="2" xfId="14" applyNumberFormat="1" applyFont="1" applyBorder="1" applyAlignment="1">
      <alignment horizontal="right" vertical="top"/>
    </xf>
    <xf numFmtId="0" fontId="10" fillId="6" borderId="2" xfId="14" applyNumberFormat="1" applyFont="1" applyFill="1" applyBorder="1" applyAlignment="1">
      <alignment vertical="top"/>
    </xf>
    <xf numFmtId="4" fontId="10" fillId="6" borderId="2" xfId="14" applyNumberFormat="1" applyFont="1" applyFill="1" applyBorder="1" applyAlignment="1">
      <alignment horizontal="right" vertical="top"/>
    </xf>
    <xf numFmtId="0" fontId="2" fillId="0" borderId="0" xfId="14" applyNumberFormat="1" applyAlignment="1">
      <alignment wrapText="1"/>
    </xf>
    <xf numFmtId="0" fontId="10" fillId="6" borderId="3" xfId="14" applyNumberFormat="1" applyFont="1" applyFill="1" applyBorder="1" applyAlignment="1">
      <alignment vertical="top" wrapText="1"/>
    </xf>
    <xf numFmtId="0" fontId="10" fillId="6" borderId="4" xfId="14" applyNumberFormat="1" applyFont="1" applyFill="1" applyBorder="1" applyAlignment="1">
      <alignment vertical="top" wrapText="1"/>
    </xf>
    <xf numFmtId="0" fontId="2" fillId="0" borderId="0" xfId="15"/>
    <xf numFmtId="0" fontId="7" fillId="2" borderId="2" xfId="15" applyNumberFormat="1" applyFont="1" applyFill="1" applyBorder="1" applyAlignment="1">
      <alignment vertical="top"/>
    </xf>
    <xf numFmtId="0" fontId="7" fillId="2" borderId="2" xfId="15" applyNumberFormat="1" applyFont="1" applyFill="1" applyBorder="1" applyAlignment="1">
      <alignment vertical="top" wrapText="1"/>
    </xf>
    <xf numFmtId="0" fontId="7" fillId="2" borderId="2" xfId="15" applyNumberFormat="1" applyFont="1" applyFill="1" applyBorder="1" applyAlignment="1">
      <alignment horizontal="center" vertical="top" wrapText="1"/>
    </xf>
    <xf numFmtId="4" fontId="7" fillId="2" borderId="2" xfId="15" applyNumberFormat="1" applyFont="1" applyFill="1" applyBorder="1" applyAlignment="1">
      <alignment horizontal="right" vertical="top" wrapText="1"/>
    </xf>
    <xf numFmtId="0" fontId="6" fillId="2" borderId="2" xfId="15" applyNumberFormat="1" applyFont="1" applyFill="1" applyBorder="1" applyAlignment="1">
      <alignment vertical="top" wrapText="1"/>
    </xf>
    <xf numFmtId="2" fontId="6" fillId="2" borderId="2" xfId="15" applyNumberFormat="1" applyFont="1" applyFill="1" applyBorder="1" applyAlignment="1">
      <alignment horizontal="right" vertical="top" wrapText="1"/>
    </xf>
    <xf numFmtId="4" fontId="6" fillId="2" borderId="2" xfId="15" applyNumberFormat="1" applyFont="1" applyFill="1" applyBorder="1" applyAlignment="1">
      <alignment horizontal="right" vertical="top" wrapText="1"/>
    </xf>
    <xf numFmtId="0" fontId="6" fillId="2" borderId="2" xfId="15" applyNumberFormat="1" applyFont="1" applyFill="1" applyBorder="1" applyAlignment="1">
      <alignment horizontal="right" vertical="top" wrapText="1"/>
    </xf>
    <xf numFmtId="0" fontId="6" fillId="2" borderId="2" xfId="15" applyNumberFormat="1" applyFont="1" applyFill="1" applyBorder="1" applyAlignment="1">
      <alignment vertical="center" wrapText="1"/>
    </xf>
    <xf numFmtId="0" fontId="11" fillId="0" borderId="0" xfId="16" applyFont="1"/>
    <xf numFmtId="0" fontId="2" fillId="0" borderId="0" xfId="16"/>
    <xf numFmtId="0" fontId="10" fillId="6" borderId="2" xfId="16" applyNumberFormat="1" applyFont="1" applyFill="1" applyBorder="1" applyAlignment="1">
      <alignment vertical="top" wrapText="1"/>
    </xf>
    <xf numFmtId="0" fontId="2" fillId="7" borderId="2" xfId="16" applyNumberFormat="1" applyFont="1" applyFill="1" applyBorder="1" applyAlignment="1">
      <alignment vertical="top" wrapText="1"/>
    </xf>
    <xf numFmtId="4" fontId="2" fillId="7" borderId="2" xfId="16" applyNumberFormat="1" applyFont="1" applyFill="1" applyBorder="1" applyAlignment="1">
      <alignment horizontal="right" vertical="top"/>
    </xf>
    <xf numFmtId="0" fontId="2" fillId="0" borderId="2" xfId="16" applyNumberFormat="1" applyFont="1" applyBorder="1" applyAlignment="1">
      <alignment vertical="top" wrapText="1" indent="2"/>
    </xf>
    <xf numFmtId="2" fontId="2" fillId="0" borderId="2" xfId="16" applyNumberFormat="1" applyFont="1" applyBorder="1" applyAlignment="1">
      <alignment horizontal="right" vertical="top"/>
    </xf>
    <xf numFmtId="0" fontId="10" fillId="6" borderId="2" xfId="16" applyNumberFormat="1" applyFont="1" applyFill="1" applyBorder="1" applyAlignment="1">
      <alignment vertical="top"/>
    </xf>
    <xf numFmtId="4" fontId="10" fillId="6" borderId="2" xfId="16" applyNumberFormat="1" applyFont="1" applyFill="1" applyBorder="1" applyAlignment="1">
      <alignment horizontal="right" vertical="top"/>
    </xf>
    <xf numFmtId="0" fontId="2" fillId="0" borderId="0" xfId="16" applyNumberFormat="1" applyAlignment="1">
      <alignment wrapText="1"/>
    </xf>
    <xf numFmtId="0" fontId="10" fillId="6" borderId="3" xfId="16" applyNumberFormat="1" applyFont="1" applyFill="1" applyBorder="1" applyAlignment="1">
      <alignment vertical="top" wrapText="1"/>
    </xf>
    <xf numFmtId="0" fontId="10" fillId="6" borderId="4" xfId="16" applyNumberFormat="1" applyFont="1" applyFill="1" applyBorder="1" applyAlignment="1">
      <alignment vertical="top" wrapText="1"/>
    </xf>
    <xf numFmtId="0" fontId="2" fillId="0" borderId="0" xfId="17"/>
    <xf numFmtId="0" fontId="7" fillId="2" borderId="2" xfId="17" applyNumberFormat="1" applyFont="1" applyFill="1" applyBorder="1" applyAlignment="1">
      <alignment vertical="top"/>
    </xf>
    <xf numFmtId="0" fontId="7" fillId="2" borderId="2" xfId="17" applyNumberFormat="1" applyFont="1" applyFill="1" applyBorder="1" applyAlignment="1">
      <alignment vertical="top" wrapText="1"/>
    </xf>
    <xf numFmtId="0" fontId="7" fillId="2" borderId="2" xfId="17" applyNumberFormat="1" applyFont="1" applyFill="1" applyBorder="1" applyAlignment="1">
      <alignment horizontal="center" vertical="top" wrapText="1"/>
    </xf>
    <xf numFmtId="4" fontId="7" fillId="2" borderId="2" xfId="17" applyNumberFormat="1" applyFont="1" applyFill="1" applyBorder="1" applyAlignment="1">
      <alignment horizontal="right" vertical="top" wrapText="1"/>
    </xf>
    <xf numFmtId="0" fontId="6" fillId="2" borderId="2" xfId="17" applyNumberFormat="1" applyFont="1" applyFill="1" applyBorder="1" applyAlignment="1">
      <alignment vertical="top" wrapText="1"/>
    </xf>
    <xf numFmtId="4" fontId="6" fillId="2" borderId="2" xfId="17" applyNumberFormat="1" applyFont="1" applyFill="1" applyBorder="1" applyAlignment="1">
      <alignment horizontal="right" vertical="top" wrapText="1"/>
    </xf>
    <xf numFmtId="2" fontId="6" fillId="2" borderId="2" xfId="17" applyNumberFormat="1" applyFont="1" applyFill="1" applyBorder="1" applyAlignment="1">
      <alignment horizontal="right" vertical="top" wrapText="1"/>
    </xf>
    <xf numFmtId="0" fontId="6" fillId="2" borderId="2" xfId="17" applyNumberFormat="1" applyFont="1" applyFill="1" applyBorder="1" applyAlignment="1">
      <alignment horizontal="right" vertical="top" wrapText="1"/>
    </xf>
    <xf numFmtId="0" fontId="11" fillId="0" borderId="0" xfId="18" applyFont="1"/>
    <xf numFmtId="0" fontId="2" fillId="0" borderId="0" xfId="18"/>
    <xf numFmtId="0" fontId="10" fillId="6" borderId="2" xfId="18" applyNumberFormat="1" applyFont="1" applyFill="1" applyBorder="1" applyAlignment="1">
      <alignment vertical="top" wrapText="1"/>
    </xf>
    <xf numFmtId="0" fontId="2" fillId="7" borderId="2" xfId="18" applyNumberFormat="1" applyFont="1" applyFill="1" applyBorder="1" applyAlignment="1">
      <alignment vertical="top" wrapText="1"/>
    </xf>
    <xf numFmtId="4" fontId="2" fillId="7" borderId="2" xfId="18" applyNumberFormat="1" applyFont="1" applyFill="1" applyBorder="1" applyAlignment="1">
      <alignment horizontal="right" vertical="top"/>
    </xf>
    <xf numFmtId="0" fontId="2" fillId="0" borderId="2" xfId="18" applyNumberFormat="1" applyFont="1" applyBorder="1" applyAlignment="1">
      <alignment vertical="top" wrapText="1" indent="2"/>
    </xf>
    <xf numFmtId="2" fontId="2" fillId="0" borderId="2" xfId="18" applyNumberFormat="1" applyFont="1" applyBorder="1" applyAlignment="1">
      <alignment horizontal="right" vertical="top"/>
    </xf>
    <xf numFmtId="0" fontId="10" fillId="6" borderId="2" xfId="18" applyNumberFormat="1" applyFont="1" applyFill="1" applyBorder="1" applyAlignment="1">
      <alignment vertical="top"/>
    </xf>
    <xf numFmtId="4" fontId="10" fillId="6" borderId="2" xfId="18" applyNumberFormat="1" applyFont="1" applyFill="1" applyBorder="1" applyAlignment="1">
      <alignment horizontal="right" vertical="top"/>
    </xf>
    <xf numFmtId="0" fontId="2" fillId="0" borderId="0" xfId="18" applyNumberFormat="1" applyAlignment="1">
      <alignment wrapText="1"/>
    </xf>
    <xf numFmtId="0" fontId="10" fillId="6" borderId="3" xfId="18" applyNumberFormat="1" applyFont="1" applyFill="1" applyBorder="1" applyAlignment="1">
      <alignment vertical="top" wrapText="1"/>
    </xf>
    <xf numFmtId="0" fontId="10" fillId="6" borderId="4" xfId="18" applyNumberFormat="1" applyFont="1" applyFill="1" applyBorder="1" applyAlignment="1">
      <alignment vertical="top" wrapText="1"/>
    </xf>
    <xf numFmtId="0" fontId="2" fillId="0" borderId="0" xfId="19"/>
    <xf numFmtId="0" fontId="7" fillId="2" borderId="2" xfId="19" applyNumberFormat="1" applyFont="1" applyFill="1" applyBorder="1" applyAlignment="1">
      <alignment vertical="top"/>
    </xf>
    <xf numFmtId="0" fontId="7" fillId="2" borderId="2" xfId="19" applyNumberFormat="1" applyFont="1" applyFill="1" applyBorder="1" applyAlignment="1">
      <alignment vertical="top" wrapText="1"/>
    </xf>
    <xf numFmtId="0" fontId="7" fillId="2" borderId="2" xfId="19" applyNumberFormat="1" applyFont="1" applyFill="1" applyBorder="1" applyAlignment="1">
      <alignment horizontal="center" vertical="top" wrapText="1"/>
    </xf>
    <xf numFmtId="4" fontId="7" fillId="2" borderId="2" xfId="19" applyNumberFormat="1" applyFont="1" applyFill="1" applyBorder="1" applyAlignment="1">
      <alignment horizontal="right" vertical="top" wrapText="1"/>
    </xf>
    <xf numFmtId="0" fontId="6" fillId="2" borderId="2" xfId="19" applyNumberFormat="1" applyFont="1" applyFill="1" applyBorder="1" applyAlignment="1">
      <alignment vertical="top" wrapText="1"/>
    </xf>
    <xf numFmtId="2" fontId="6" fillId="2" borderId="2" xfId="19" applyNumberFormat="1" applyFont="1" applyFill="1" applyBorder="1" applyAlignment="1">
      <alignment horizontal="right" vertical="top" wrapText="1"/>
    </xf>
    <xf numFmtId="0" fontId="6" fillId="2" borderId="2" xfId="19" applyNumberFormat="1" applyFont="1" applyFill="1" applyBorder="1" applyAlignment="1">
      <alignment horizontal="right" vertical="top" wrapText="1"/>
    </xf>
    <xf numFmtId="4" fontId="6" fillId="2" borderId="2" xfId="19" applyNumberFormat="1" applyFont="1" applyFill="1" applyBorder="1" applyAlignment="1">
      <alignment horizontal="right" vertical="top" wrapText="1"/>
    </xf>
    <xf numFmtId="0" fontId="2" fillId="0" borderId="0" xfId="20"/>
    <xf numFmtId="0" fontId="7" fillId="2" borderId="2" xfId="20" applyNumberFormat="1" applyFont="1" applyFill="1" applyBorder="1" applyAlignment="1">
      <alignment vertical="top"/>
    </xf>
    <xf numFmtId="0" fontId="7" fillId="2" borderId="2" xfId="20" applyNumberFormat="1" applyFont="1" applyFill="1" applyBorder="1" applyAlignment="1">
      <alignment vertical="top" wrapText="1"/>
    </xf>
    <xf numFmtId="0" fontId="7" fillId="2" borderId="2" xfId="20" applyNumberFormat="1" applyFont="1" applyFill="1" applyBorder="1" applyAlignment="1">
      <alignment horizontal="center" vertical="top" wrapText="1"/>
    </xf>
    <xf numFmtId="4" fontId="7" fillId="2" borderId="2" xfId="20" applyNumberFormat="1" applyFont="1" applyFill="1" applyBorder="1" applyAlignment="1">
      <alignment horizontal="right" vertical="top" wrapText="1"/>
    </xf>
    <xf numFmtId="0" fontId="6" fillId="2" borderId="2" xfId="20" applyNumberFormat="1" applyFont="1" applyFill="1" applyBorder="1" applyAlignment="1">
      <alignment vertical="top" wrapText="1"/>
    </xf>
    <xf numFmtId="2" fontId="6" fillId="2" borderId="2" xfId="20" applyNumberFormat="1" applyFont="1" applyFill="1" applyBorder="1" applyAlignment="1">
      <alignment horizontal="right" vertical="top" wrapText="1"/>
    </xf>
    <xf numFmtId="4" fontId="6" fillId="2" borderId="2" xfId="20" applyNumberFormat="1" applyFont="1" applyFill="1" applyBorder="1" applyAlignment="1">
      <alignment horizontal="right" vertical="top" wrapText="1"/>
    </xf>
    <xf numFmtId="0" fontId="6" fillId="2" borderId="2" xfId="20" applyNumberFormat="1" applyFont="1" applyFill="1" applyBorder="1" applyAlignment="1">
      <alignment horizontal="right" vertical="top" wrapText="1"/>
    </xf>
    <xf numFmtId="0" fontId="11" fillId="0" borderId="0" xfId="21" applyFont="1"/>
    <xf numFmtId="0" fontId="2" fillId="0" borderId="0" xfId="21"/>
    <xf numFmtId="0" fontId="10" fillId="6" borderId="2" xfId="21" applyNumberFormat="1" applyFont="1" applyFill="1" applyBorder="1" applyAlignment="1">
      <alignment vertical="top" wrapText="1"/>
    </xf>
    <xf numFmtId="0" fontId="2" fillId="7" borderId="2" xfId="21" applyNumberFormat="1" applyFont="1" applyFill="1" applyBorder="1" applyAlignment="1">
      <alignment vertical="top" wrapText="1"/>
    </xf>
    <xf numFmtId="4" fontId="2" fillId="7" borderId="2" xfId="21" applyNumberFormat="1" applyFont="1" applyFill="1" applyBorder="1" applyAlignment="1">
      <alignment horizontal="right" vertical="top"/>
    </xf>
    <xf numFmtId="0" fontId="2" fillId="0" borderId="2" xfId="21" applyNumberFormat="1" applyFont="1" applyBorder="1" applyAlignment="1">
      <alignment vertical="top" wrapText="1" indent="2"/>
    </xf>
    <xf numFmtId="2" fontId="2" fillId="0" borderId="2" xfId="21" applyNumberFormat="1" applyFont="1" applyBorder="1" applyAlignment="1">
      <alignment horizontal="right" vertical="top"/>
    </xf>
    <xf numFmtId="0" fontId="10" fillId="6" borderId="2" xfId="21" applyNumberFormat="1" applyFont="1" applyFill="1" applyBorder="1" applyAlignment="1">
      <alignment vertical="top"/>
    </xf>
    <xf numFmtId="4" fontId="10" fillId="6" borderId="2" xfId="21" applyNumberFormat="1" applyFont="1" applyFill="1" applyBorder="1" applyAlignment="1">
      <alignment horizontal="right" vertical="top"/>
    </xf>
    <xf numFmtId="0" fontId="2" fillId="0" borderId="0" xfId="21" applyNumberFormat="1" applyAlignment="1">
      <alignment wrapText="1"/>
    </xf>
    <xf numFmtId="0" fontId="10" fillId="6" borderId="3" xfId="21" applyNumberFormat="1" applyFont="1" applyFill="1" applyBorder="1" applyAlignment="1">
      <alignment vertical="top" wrapText="1"/>
    </xf>
    <xf numFmtId="0" fontId="10" fillId="6" borderId="4" xfId="21" applyNumberFormat="1" applyFont="1" applyFill="1" applyBorder="1" applyAlignment="1">
      <alignment vertical="top" wrapText="1"/>
    </xf>
    <xf numFmtId="0" fontId="11" fillId="0" borderId="0" xfId="22" applyFont="1"/>
    <xf numFmtId="0" fontId="2" fillId="0" borderId="0" xfId="22"/>
    <xf numFmtId="0" fontId="10" fillId="6" borderId="2" xfId="22" applyNumberFormat="1" applyFont="1" applyFill="1" applyBorder="1" applyAlignment="1">
      <alignment vertical="top" wrapText="1"/>
    </xf>
    <xf numFmtId="0" fontId="2" fillId="7" borderId="2" xfId="22" applyNumberFormat="1" applyFont="1" applyFill="1" applyBorder="1" applyAlignment="1">
      <alignment vertical="top" wrapText="1"/>
    </xf>
    <xf numFmtId="4" fontId="2" fillId="7" borderId="2" xfId="22" applyNumberFormat="1" applyFont="1" applyFill="1" applyBorder="1" applyAlignment="1">
      <alignment horizontal="right" vertical="top"/>
    </xf>
    <xf numFmtId="0" fontId="2" fillId="0" borderId="2" xfId="22" applyNumberFormat="1" applyFont="1" applyBorder="1" applyAlignment="1">
      <alignment vertical="top" wrapText="1" indent="2"/>
    </xf>
    <xf numFmtId="2" fontId="2" fillId="0" borderId="2" xfId="22" applyNumberFormat="1" applyFont="1" applyBorder="1" applyAlignment="1">
      <alignment horizontal="right" vertical="top"/>
    </xf>
    <xf numFmtId="0" fontId="2" fillId="0" borderId="2" xfId="22" applyNumberFormat="1" applyFont="1" applyBorder="1" applyAlignment="1">
      <alignment horizontal="right" vertical="top"/>
    </xf>
    <xf numFmtId="0" fontId="10" fillId="6" borderId="2" xfId="22" applyNumberFormat="1" applyFont="1" applyFill="1" applyBorder="1" applyAlignment="1">
      <alignment vertical="top"/>
    </xf>
    <xf numFmtId="4" fontId="10" fillId="6" borderId="2" xfId="22" applyNumberFormat="1" applyFont="1" applyFill="1" applyBorder="1" applyAlignment="1">
      <alignment horizontal="right" vertical="top"/>
    </xf>
    <xf numFmtId="0" fontId="2" fillId="0" borderId="0" xfId="22" applyNumberFormat="1" applyAlignment="1">
      <alignment wrapText="1"/>
    </xf>
    <xf numFmtId="0" fontId="10" fillId="6" borderId="3" xfId="22" applyNumberFormat="1" applyFont="1" applyFill="1" applyBorder="1" applyAlignment="1">
      <alignment vertical="top" wrapText="1"/>
    </xf>
    <xf numFmtId="0" fontId="10" fillId="6" borderId="4" xfId="22" applyNumberFormat="1" applyFont="1" applyFill="1" applyBorder="1" applyAlignment="1">
      <alignment vertical="top" wrapText="1"/>
    </xf>
    <xf numFmtId="0" fontId="2" fillId="0" borderId="0" xfId="23"/>
    <xf numFmtId="0" fontId="7" fillId="2" borderId="2" xfId="23" applyNumberFormat="1" applyFont="1" applyFill="1" applyBorder="1" applyAlignment="1">
      <alignment vertical="top"/>
    </xf>
    <xf numFmtId="0" fontId="7" fillId="2" borderId="2" xfId="23" applyNumberFormat="1" applyFont="1" applyFill="1" applyBorder="1" applyAlignment="1">
      <alignment vertical="top" wrapText="1"/>
    </xf>
    <xf numFmtId="0" fontId="7" fillId="2" borderId="2" xfId="23" applyNumberFormat="1" applyFont="1" applyFill="1" applyBorder="1" applyAlignment="1">
      <alignment horizontal="center" vertical="top" wrapText="1"/>
    </xf>
    <xf numFmtId="4" fontId="7" fillId="2" borderId="2" xfId="23" applyNumberFormat="1" applyFont="1" applyFill="1" applyBorder="1" applyAlignment="1">
      <alignment horizontal="right" vertical="top" wrapText="1"/>
    </xf>
    <xf numFmtId="0" fontId="6" fillId="2" borderId="2" xfId="23" applyNumberFormat="1" applyFont="1" applyFill="1" applyBorder="1" applyAlignment="1">
      <alignment vertical="top" wrapText="1"/>
    </xf>
    <xf numFmtId="4" fontId="6" fillId="2" borderId="2" xfId="23" applyNumberFormat="1" applyFont="1" applyFill="1" applyBorder="1" applyAlignment="1">
      <alignment horizontal="right" vertical="top" wrapText="1"/>
    </xf>
    <xf numFmtId="0" fontId="6" fillId="2" borderId="2" xfId="23" applyNumberFormat="1" applyFont="1" applyFill="1" applyBorder="1" applyAlignment="1">
      <alignment horizontal="right" vertical="top" wrapText="1"/>
    </xf>
    <xf numFmtId="2" fontId="6" fillId="2" borderId="2" xfId="23" applyNumberFormat="1" applyFont="1" applyFill="1" applyBorder="1" applyAlignment="1">
      <alignment horizontal="right" vertical="top" wrapText="1"/>
    </xf>
    <xf numFmtId="0" fontId="11" fillId="0" borderId="0" xfId="24" applyFont="1"/>
    <xf numFmtId="0" fontId="2" fillId="0" borderId="0" xfId="24"/>
    <xf numFmtId="0" fontId="10" fillId="6" borderId="2" xfId="24" applyNumberFormat="1" applyFont="1" applyFill="1" applyBorder="1" applyAlignment="1">
      <alignment vertical="top" wrapText="1"/>
    </xf>
    <xf numFmtId="0" fontId="2" fillId="7" borderId="2" xfId="24" applyNumberFormat="1" applyFont="1" applyFill="1" applyBorder="1" applyAlignment="1">
      <alignment vertical="top" wrapText="1"/>
    </xf>
    <xf numFmtId="4" fontId="2" fillId="7" borderId="2" xfId="24" applyNumberFormat="1" applyFont="1" applyFill="1" applyBorder="1" applyAlignment="1">
      <alignment horizontal="right" vertical="top"/>
    </xf>
    <xf numFmtId="0" fontId="2" fillId="0" borderId="2" xfId="24" applyNumberFormat="1" applyFont="1" applyBorder="1" applyAlignment="1">
      <alignment vertical="top" wrapText="1" indent="2"/>
    </xf>
    <xf numFmtId="2" fontId="2" fillId="0" borderId="2" xfId="24" applyNumberFormat="1" applyFont="1" applyBorder="1" applyAlignment="1">
      <alignment horizontal="right" vertical="top"/>
    </xf>
    <xf numFmtId="0" fontId="2" fillId="0" borderId="2" xfId="24" applyNumberFormat="1" applyFont="1" applyBorder="1" applyAlignment="1">
      <alignment horizontal="right" vertical="top"/>
    </xf>
    <xf numFmtId="0" fontId="10" fillId="6" borderId="2" xfId="24" applyNumberFormat="1" applyFont="1" applyFill="1" applyBorder="1" applyAlignment="1">
      <alignment vertical="top"/>
    </xf>
    <xf numFmtId="4" fontId="10" fillId="6" borderId="2" xfId="24" applyNumberFormat="1" applyFont="1" applyFill="1" applyBorder="1" applyAlignment="1">
      <alignment horizontal="right" vertical="top"/>
    </xf>
    <xf numFmtId="0" fontId="2" fillId="0" borderId="0" xfId="24" applyNumberFormat="1" applyAlignment="1">
      <alignment wrapText="1"/>
    </xf>
    <xf numFmtId="0" fontId="10" fillId="6" borderId="3" xfId="24" applyNumberFormat="1" applyFont="1" applyFill="1" applyBorder="1" applyAlignment="1">
      <alignment vertical="top" wrapText="1"/>
    </xf>
    <xf numFmtId="0" fontId="10" fillId="6" borderId="4" xfId="24" applyNumberFormat="1" applyFont="1" applyFill="1" applyBorder="1" applyAlignment="1">
      <alignment vertical="top" wrapText="1"/>
    </xf>
    <xf numFmtId="0" fontId="2" fillId="0" borderId="0" xfId="25"/>
    <xf numFmtId="0" fontId="7" fillId="2" borderId="2" xfId="25" applyNumberFormat="1" applyFont="1" applyFill="1" applyBorder="1" applyAlignment="1">
      <alignment vertical="top"/>
    </xf>
    <xf numFmtId="0" fontId="7" fillId="2" borderId="2" xfId="25" applyNumberFormat="1" applyFont="1" applyFill="1" applyBorder="1" applyAlignment="1">
      <alignment vertical="top" wrapText="1"/>
    </xf>
    <xf numFmtId="0" fontId="7" fillId="2" borderId="2" xfId="25" applyNumberFormat="1" applyFont="1" applyFill="1" applyBorder="1" applyAlignment="1">
      <alignment horizontal="center" vertical="top" wrapText="1"/>
    </xf>
    <xf numFmtId="4" fontId="7" fillId="2" borderId="2" xfId="25" applyNumberFormat="1" applyFont="1" applyFill="1" applyBorder="1" applyAlignment="1">
      <alignment horizontal="right" vertical="top" wrapText="1"/>
    </xf>
    <xf numFmtId="0" fontId="6" fillId="2" borderId="2" xfId="25" applyNumberFormat="1" applyFont="1" applyFill="1" applyBorder="1" applyAlignment="1">
      <alignment vertical="top" wrapText="1"/>
    </xf>
    <xf numFmtId="2" fontId="6" fillId="2" borderId="2" xfId="25" applyNumberFormat="1" applyFont="1" applyFill="1" applyBorder="1" applyAlignment="1">
      <alignment horizontal="right" vertical="top" wrapText="1"/>
    </xf>
    <xf numFmtId="4" fontId="6" fillId="2" borderId="2" xfId="25" applyNumberFormat="1" applyFont="1" applyFill="1" applyBorder="1" applyAlignment="1">
      <alignment horizontal="right" vertical="top" wrapText="1"/>
    </xf>
    <xf numFmtId="0" fontId="6" fillId="2" borderId="2" xfId="25" applyNumberFormat="1" applyFont="1" applyFill="1" applyBorder="1" applyAlignment="1">
      <alignment horizontal="right" vertical="top" wrapText="1"/>
    </xf>
    <xf numFmtId="4" fontId="9" fillId="2" borderId="5" xfId="7" applyNumberFormat="1" applyFont="1" applyFill="1" applyBorder="1" applyAlignment="1">
      <alignment horizontal="right" vertical="top" wrapText="1"/>
    </xf>
    <xf numFmtId="0" fontId="7" fillId="2" borderId="2" xfId="6" applyNumberFormat="1" applyFont="1" applyFill="1" applyBorder="1" applyAlignment="1">
      <alignment horizontal="left" vertical="top" wrapText="1"/>
    </xf>
    <xf numFmtId="0" fontId="7" fillId="2" borderId="2" xfId="25" applyNumberFormat="1" applyFont="1" applyFill="1" applyBorder="1" applyAlignment="1">
      <alignment horizontal="left" vertical="top" wrapText="1"/>
    </xf>
    <xf numFmtId="0" fontId="7" fillId="2" borderId="2" xfId="23" applyNumberFormat="1" applyFont="1" applyFill="1" applyBorder="1" applyAlignment="1">
      <alignment horizontal="left" vertical="top" wrapText="1"/>
    </xf>
    <xf numFmtId="0" fontId="7" fillId="2" borderId="2" xfId="20" applyNumberFormat="1" applyFont="1" applyFill="1" applyBorder="1" applyAlignment="1">
      <alignment horizontal="left" vertical="top" wrapText="1"/>
    </xf>
    <xf numFmtId="0" fontId="7" fillId="2" borderId="2" xfId="19" applyNumberFormat="1" applyFont="1" applyFill="1" applyBorder="1" applyAlignment="1">
      <alignment horizontal="left" vertical="top" wrapText="1"/>
    </xf>
    <xf numFmtId="0" fontId="7" fillId="2" borderId="2" xfId="17" applyNumberFormat="1" applyFont="1" applyFill="1" applyBorder="1" applyAlignment="1">
      <alignment horizontal="left" vertical="top" wrapText="1"/>
    </xf>
    <xf numFmtId="0" fontId="7" fillId="2" borderId="2" xfId="15" applyNumberFormat="1" applyFont="1" applyFill="1" applyBorder="1" applyAlignment="1">
      <alignment horizontal="left" vertical="top" wrapText="1"/>
    </xf>
    <xf numFmtId="0" fontId="7" fillId="2" borderId="2" xfId="13" applyNumberFormat="1" applyFont="1" applyFill="1" applyBorder="1" applyAlignment="1">
      <alignment horizontal="left" vertical="top" wrapText="1"/>
    </xf>
    <xf numFmtId="0" fontId="7" fillId="2" borderId="2" xfId="6" applyNumberFormat="1" applyFont="1" applyFill="1" applyBorder="1" applyAlignment="1">
      <alignment horizontal="left" vertical="top" wrapText="1"/>
    </xf>
    <xf numFmtId="0" fontId="7" fillId="2" borderId="2" xfId="23" applyNumberFormat="1" applyFont="1" applyFill="1" applyBorder="1" applyAlignment="1">
      <alignment horizontal="left" vertical="top" wrapText="1"/>
    </xf>
    <xf numFmtId="0" fontId="7" fillId="2" borderId="2" xfId="15" applyNumberFormat="1" applyFont="1" applyFill="1" applyBorder="1" applyAlignment="1">
      <alignment horizontal="left" vertical="top" wrapText="1"/>
    </xf>
    <xf numFmtId="171" fontId="0" fillId="0" borderId="0" xfId="0" applyNumberFormat="1"/>
    <xf numFmtId="4" fontId="12" fillId="2" borderId="2" xfId="6" applyNumberFormat="1" applyFont="1" applyFill="1" applyBorder="1" applyAlignment="1">
      <alignment horizontal="right" vertical="top" wrapText="1"/>
    </xf>
    <xf numFmtId="4" fontId="0" fillId="0" borderId="0" xfId="0" applyNumberFormat="1"/>
    <xf numFmtId="4" fontId="12" fillId="2" borderId="2" xfId="13" applyNumberFormat="1" applyFont="1" applyFill="1" applyBorder="1" applyAlignment="1">
      <alignment horizontal="right" vertical="top" wrapText="1"/>
    </xf>
    <xf numFmtId="17" fontId="13" fillId="2" borderId="0" xfId="7" applyNumberFormat="1" applyFont="1" applyFill="1" applyBorder="1" applyAlignment="1">
      <alignment vertical="center"/>
    </xf>
    <xf numFmtId="4" fontId="12" fillId="2" borderId="2" xfId="15" applyNumberFormat="1" applyFont="1" applyFill="1" applyBorder="1" applyAlignment="1">
      <alignment horizontal="right" vertical="top" wrapText="1"/>
    </xf>
    <xf numFmtId="4" fontId="12" fillId="2" borderId="2" xfId="17" applyNumberFormat="1" applyFont="1" applyFill="1" applyBorder="1" applyAlignment="1">
      <alignment horizontal="right" vertical="top" wrapText="1"/>
    </xf>
    <xf numFmtId="0" fontId="12" fillId="2" borderId="2" xfId="17" applyNumberFormat="1" applyFont="1" applyFill="1" applyBorder="1" applyAlignment="1">
      <alignment horizontal="right" vertical="top" wrapText="1"/>
    </xf>
    <xf numFmtId="4" fontId="12" fillId="2" borderId="2" xfId="19" applyNumberFormat="1" applyFont="1" applyFill="1" applyBorder="1" applyAlignment="1">
      <alignment horizontal="right" vertical="top" wrapText="1"/>
    </xf>
    <xf numFmtId="0" fontId="12" fillId="2" borderId="2" xfId="19" applyNumberFormat="1" applyFont="1" applyFill="1" applyBorder="1" applyAlignment="1">
      <alignment horizontal="right" vertical="top" wrapText="1"/>
    </xf>
    <xf numFmtId="4" fontId="12" fillId="2" borderId="2" xfId="20" applyNumberFormat="1" applyFont="1" applyFill="1" applyBorder="1" applyAlignment="1">
      <alignment horizontal="right" vertical="top" wrapText="1"/>
    </xf>
    <xf numFmtId="2" fontId="12" fillId="2" borderId="2" xfId="20" applyNumberFormat="1" applyFont="1" applyFill="1" applyBorder="1" applyAlignment="1">
      <alignment horizontal="right" vertical="top" wrapText="1"/>
    </xf>
    <xf numFmtId="4" fontId="12" fillId="2" borderId="2" xfId="23" applyNumberFormat="1" applyFont="1" applyFill="1" applyBorder="1" applyAlignment="1">
      <alignment horizontal="right" vertical="top" wrapText="1"/>
    </xf>
    <xf numFmtId="4" fontId="12" fillId="2" borderId="2" xfId="25" applyNumberFormat="1" applyFont="1" applyFill="1" applyBorder="1" applyAlignment="1">
      <alignment horizontal="right" vertical="top" wrapText="1"/>
    </xf>
  </cellXfs>
  <cellStyles count="26">
    <cellStyle name="Обычный" xfId="0" builtinId="0"/>
    <cellStyle name="Обычный 2" xfId="2"/>
    <cellStyle name="Обычный 2 2" xfId="3"/>
    <cellStyle name="Обычный 3" xfId="1"/>
    <cellStyle name="Обычный 4" xfId="8"/>
    <cellStyle name="Обычный_122-3 112" xfId="6"/>
    <cellStyle name="Обычный_122-3 пл" xfId="11"/>
    <cellStyle name="Обычный_124-1 112" xfId="13"/>
    <cellStyle name="Обычный_124-1 пл" xfId="12"/>
    <cellStyle name="Обычный_124-2 112" xfId="15"/>
    <cellStyle name="Обычный_124-2 пл" xfId="14"/>
    <cellStyle name="Обычный_124-3 112" xfId="17"/>
    <cellStyle name="Обычный_124-3 пл" xfId="16"/>
    <cellStyle name="Обычный_126-1 112" xfId="19"/>
    <cellStyle name="Обычный_126-1 пл" xfId="18"/>
    <cellStyle name="Обычный_126-2 112" xfId="20"/>
    <cellStyle name="Обычный_126-2 пл" xfId="21"/>
    <cellStyle name="Обычный_128-1 112" xfId="23"/>
    <cellStyle name="Обычный_128-1 пл" xfId="22"/>
    <cellStyle name="Обычный_128-2 112" xfId="25"/>
    <cellStyle name="Обычный_128-2 пл" xfId="24"/>
    <cellStyle name="Обычный_Лист1" xfId="7"/>
    <cellStyle name="Обычный_Лист3" xfId="10"/>
    <cellStyle name="Обычный_Лист5" xfId="4"/>
    <cellStyle name="Финансовый 2" xfId="9"/>
    <cellStyle name="Финансов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J21" sqref="J21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9.21875" customWidth="1"/>
    <col min="12" max="12" width="15.21875" bestFit="1" customWidth="1"/>
  </cols>
  <sheetData>
    <row r="1" spans="1:12" x14ac:dyDescent="0.3">
      <c r="A1" s="4"/>
      <c r="B1" s="16" t="s">
        <v>0</v>
      </c>
      <c r="C1" s="17" t="s">
        <v>456</v>
      </c>
      <c r="D1" s="4"/>
      <c r="E1" s="4"/>
      <c r="F1" s="4"/>
      <c r="G1" s="4"/>
      <c r="H1" s="4"/>
      <c r="I1" s="4"/>
      <c r="J1" s="4"/>
    </row>
    <row r="2" spans="1:12" x14ac:dyDescent="0.3">
      <c r="C2" t="str">
        <f>VLOOKUP(C1,'122-3 112'!B:C,2,0)</f>
        <v>Кв. 165</v>
      </c>
    </row>
    <row r="3" spans="1:12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2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2" x14ac:dyDescent="0.3">
      <c r="A5" s="9" t="s">
        <v>2983</v>
      </c>
      <c r="B5" s="1">
        <v>21562.6</v>
      </c>
      <c r="C5" s="6">
        <f>VLOOKUP($C$2,'122-3 пл'!A:B,2,0)</f>
        <v>44.6</v>
      </c>
      <c r="D5" s="10">
        <v>31</v>
      </c>
      <c r="E5" s="11">
        <v>31</v>
      </c>
      <c r="F5" s="5">
        <v>2912.53</v>
      </c>
      <c r="G5" s="12">
        <f>VLOOKUP($C$1,'122-3 112'!B:O,3,0)</f>
        <v>1818.58</v>
      </c>
      <c r="H5" s="13">
        <v>507.51900000000001</v>
      </c>
      <c r="I5" s="13">
        <f>H5/B5*C5/D5*E5*F5</f>
        <v>3057.429454839491</v>
      </c>
      <c r="J5" s="12">
        <f>I5-G5</f>
        <v>1238.849454839491</v>
      </c>
      <c r="L5" s="203"/>
    </row>
    <row r="6" spans="1:12" x14ac:dyDescent="0.3">
      <c r="A6" s="9" t="s">
        <v>2984</v>
      </c>
      <c r="B6" s="1">
        <v>21562.6</v>
      </c>
      <c r="C6" s="6">
        <f>VLOOKUP($C$2,'122-3 пл'!A:B,2,0)</f>
        <v>44.6</v>
      </c>
      <c r="D6" s="10">
        <v>28</v>
      </c>
      <c r="E6" s="11">
        <v>28</v>
      </c>
      <c r="F6" s="5">
        <v>2912.53</v>
      </c>
      <c r="G6" s="12">
        <f>VLOOKUP($C$1,'122-3 112'!B:O,4,0)</f>
        <v>1818.58</v>
      </c>
      <c r="H6" s="13">
        <v>455.13200000000001</v>
      </c>
      <c r="I6" s="13">
        <f t="shared" ref="I6:I16" si="0">H6/B6*C6/D6*E6*F6</f>
        <v>2741.8362320228548</v>
      </c>
      <c r="J6" s="12">
        <f t="shared" ref="J6:J16" si="1">I6-G6</f>
        <v>923.25623202285487</v>
      </c>
      <c r="L6" s="203"/>
    </row>
    <row r="7" spans="1:12" x14ac:dyDescent="0.3">
      <c r="A7" s="9" t="s">
        <v>2985</v>
      </c>
      <c r="B7" s="1">
        <v>21562.6</v>
      </c>
      <c r="C7" s="6">
        <f>VLOOKUP($C$2,'122-3 пл'!A:B,2,0)</f>
        <v>44.6</v>
      </c>
      <c r="D7" s="10">
        <v>31</v>
      </c>
      <c r="E7" s="11">
        <v>31</v>
      </c>
      <c r="F7" s="5">
        <v>2912.53</v>
      </c>
      <c r="G7" s="12">
        <f>VLOOKUP($C$1,'122-3 112'!B:O,5,0)</f>
        <v>1818.58</v>
      </c>
      <c r="H7" s="13">
        <v>399.41300000000001</v>
      </c>
      <c r="I7" s="13">
        <f t="shared" si="0"/>
        <v>2406.1701549021923</v>
      </c>
      <c r="J7" s="12">
        <f t="shared" si="1"/>
        <v>587.59015490219235</v>
      </c>
      <c r="L7" s="203"/>
    </row>
    <row r="8" spans="1:12" x14ac:dyDescent="0.3">
      <c r="A8" s="9" t="s">
        <v>2986</v>
      </c>
      <c r="B8" s="1">
        <v>21562.6</v>
      </c>
      <c r="C8" s="6">
        <f>VLOOKUP($C$2,'122-3 пл'!A:B,2,0)</f>
        <v>44.6</v>
      </c>
      <c r="D8" s="10">
        <v>30</v>
      </c>
      <c r="E8" s="11">
        <v>30</v>
      </c>
      <c r="F8" s="5">
        <v>2912.53</v>
      </c>
      <c r="G8" s="12">
        <f>VLOOKUP($C$1,'122-3 112'!B:O,6,0)</f>
        <v>1818.58</v>
      </c>
      <c r="H8" s="13">
        <v>373.00799999999998</v>
      </c>
      <c r="I8" s="13">
        <f t="shared" si="0"/>
        <v>2247.0994112353801</v>
      </c>
      <c r="J8" s="12">
        <f t="shared" si="1"/>
        <v>428.51941123538018</v>
      </c>
      <c r="L8" s="203"/>
    </row>
    <row r="9" spans="1:12" x14ac:dyDescent="0.3">
      <c r="A9" s="9" t="s">
        <v>2987</v>
      </c>
      <c r="B9" s="1">
        <v>21562.6</v>
      </c>
      <c r="C9" s="6">
        <f>VLOOKUP($C$2,'122-3 пл'!A:B,2,0)</f>
        <v>44.6</v>
      </c>
      <c r="D9" s="10">
        <v>31</v>
      </c>
      <c r="E9" s="11">
        <v>31</v>
      </c>
      <c r="F9" s="5">
        <v>2912.53</v>
      </c>
      <c r="G9" s="12">
        <f>VLOOKUP($C$1,'122-3 112'!B:O,7,0)</f>
        <v>1818.58</v>
      </c>
      <c r="H9" s="13">
        <v>0</v>
      </c>
      <c r="I9" s="13">
        <f t="shared" si="0"/>
        <v>0</v>
      </c>
      <c r="J9" s="12">
        <f t="shared" si="1"/>
        <v>-1818.58</v>
      </c>
      <c r="L9" s="203"/>
    </row>
    <row r="10" spans="1:12" x14ac:dyDescent="0.3">
      <c r="A10" s="9" t="s">
        <v>2988</v>
      </c>
      <c r="B10" s="1">
        <v>21562.6</v>
      </c>
      <c r="C10" s="6">
        <f>VLOOKUP($C$2,'122-3 пл'!A:B,2,0)</f>
        <v>44.6</v>
      </c>
      <c r="D10" s="10">
        <v>30</v>
      </c>
      <c r="E10" s="11">
        <v>30</v>
      </c>
      <c r="F10" s="5">
        <v>2912.53</v>
      </c>
      <c r="G10" s="12">
        <f>VLOOKUP($C$1,'122-3 112'!B:O,8,0)</f>
        <v>1818.58</v>
      </c>
      <c r="H10" s="13">
        <v>0</v>
      </c>
      <c r="I10" s="13">
        <f t="shared" si="0"/>
        <v>0</v>
      </c>
      <c r="J10" s="12">
        <f t="shared" si="1"/>
        <v>-1818.58</v>
      </c>
      <c r="L10" s="203"/>
    </row>
    <row r="11" spans="1:12" x14ac:dyDescent="0.3">
      <c r="A11" s="9" t="s">
        <v>2989</v>
      </c>
      <c r="B11" s="1">
        <v>21562.6</v>
      </c>
      <c r="C11" s="6">
        <f>VLOOKUP($C$2,'122-3 пл'!A:B,2,0)</f>
        <v>44.6</v>
      </c>
      <c r="D11" s="10">
        <v>31</v>
      </c>
      <c r="E11" s="11">
        <v>31</v>
      </c>
      <c r="F11" s="5">
        <v>2912.53</v>
      </c>
      <c r="G11" s="12">
        <f>VLOOKUP($C$1,'122-3 112'!B:O,9,0)</f>
        <v>1818.58</v>
      </c>
      <c r="H11" s="13">
        <v>0</v>
      </c>
      <c r="I11" s="13">
        <f t="shared" si="0"/>
        <v>0</v>
      </c>
      <c r="J11" s="12">
        <f t="shared" si="1"/>
        <v>-1818.58</v>
      </c>
      <c r="L11" s="203"/>
    </row>
    <row r="12" spans="1:12" x14ac:dyDescent="0.3">
      <c r="A12" s="9" t="s">
        <v>2990</v>
      </c>
      <c r="B12" s="1">
        <v>21562.6</v>
      </c>
      <c r="C12" s="6">
        <f>VLOOKUP($C$2,'122-3 пл'!A:B,2,0)</f>
        <v>44.6</v>
      </c>
      <c r="D12" s="10">
        <v>31</v>
      </c>
      <c r="E12" s="11">
        <v>31</v>
      </c>
      <c r="F12" s="5">
        <v>2912.53</v>
      </c>
      <c r="G12" s="12">
        <f>VLOOKUP($C$1,'122-3 112'!B:O,10,0)</f>
        <v>1818.58</v>
      </c>
      <c r="H12" s="13">
        <v>0</v>
      </c>
      <c r="I12" s="13">
        <f t="shared" si="0"/>
        <v>0</v>
      </c>
      <c r="J12" s="12">
        <f t="shared" si="1"/>
        <v>-1818.58</v>
      </c>
      <c r="L12" s="203"/>
    </row>
    <row r="13" spans="1:12" x14ac:dyDescent="0.3">
      <c r="A13" s="9" t="s">
        <v>2991</v>
      </c>
      <c r="B13" s="1">
        <v>21562.6</v>
      </c>
      <c r="C13" s="6">
        <f>VLOOKUP($C$2,'122-3 пл'!A:B,2,0)</f>
        <v>44.6</v>
      </c>
      <c r="D13" s="10">
        <v>30</v>
      </c>
      <c r="E13" s="11">
        <v>30</v>
      </c>
      <c r="F13" s="5">
        <v>2912.53</v>
      </c>
      <c r="G13" s="12">
        <f>VLOOKUP($C$1,'122-3 112'!B:O,11,0)</f>
        <v>1818.58</v>
      </c>
      <c r="H13" s="13">
        <v>0</v>
      </c>
      <c r="I13" s="13">
        <f t="shared" si="0"/>
        <v>0</v>
      </c>
      <c r="J13" s="12">
        <f t="shared" si="1"/>
        <v>-1818.58</v>
      </c>
      <c r="L13" s="203"/>
    </row>
    <row r="14" spans="1:12" x14ac:dyDescent="0.3">
      <c r="A14" s="9" t="s">
        <v>2992</v>
      </c>
      <c r="B14" s="1">
        <v>21562.6</v>
      </c>
      <c r="C14" s="6">
        <f>VLOOKUP($C$2,'122-3 пл'!A:B,2,0)</f>
        <v>44.6</v>
      </c>
      <c r="D14" s="10">
        <v>31</v>
      </c>
      <c r="E14" s="11">
        <v>31</v>
      </c>
      <c r="F14" s="5">
        <v>2912.53</v>
      </c>
      <c r="G14" s="12">
        <f>VLOOKUP($C$1,'122-3 112'!B:O,12,0)</f>
        <v>1818.58</v>
      </c>
      <c r="H14" s="13">
        <v>601.71</v>
      </c>
      <c r="I14" s="13">
        <f t="shared" si="0"/>
        <v>3624.8610934200892</v>
      </c>
      <c r="J14" s="12">
        <f t="shared" si="1"/>
        <v>1806.2810934200893</v>
      </c>
      <c r="L14" s="203"/>
    </row>
    <row r="15" spans="1:12" x14ac:dyDescent="0.3">
      <c r="A15" s="9" t="s">
        <v>2993</v>
      </c>
      <c r="B15" s="1">
        <v>21562.6</v>
      </c>
      <c r="C15" s="6">
        <f>VLOOKUP($C$2,'122-3 пл'!A:B,2,0)</f>
        <v>44.6</v>
      </c>
      <c r="D15" s="10">
        <v>30</v>
      </c>
      <c r="E15" s="11">
        <v>30</v>
      </c>
      <c r="F15" s="5">
        <v>2912.53</v>
      </c>
      <c r="G15" s="12">
        <f>VLOOKUP($C$1,'122-3 112'!B:O,13,0)</f>
        <v>1818.58</v>
      </c>
      <c r="H15" s="13">
        <v>441.29199999999997</v>
      </c>
      <c r="I15" s="13">
        <f t="shared" si="0"/>
        <v>2658.4603906159741</v>
      </c>
      <c r="J15" s="12">
        <f t="shared" si="1"/>
        <v>839.88039061597419</v>
      </c>
      <c r="L15" s="203"/>
    </row>
    <row r="16" spans="1:12" x14ac:dyDescent="0.3">
      <c r="A16" s="9" t="s">
        <v>2994</v>
      </c>
      <c r="B16" s="1">
        <v>21562.6</v>
      </c>
      <c r="C16" s="6">
        <f>VLOOKUP($C$2,'122-3 пл'!A:B,2,0)</f>
        <v>44.6</v>
      </c>
      <c r="D16" s="10">
        <v>31</v>
      </c>
      <c r="E16" s="11">
        <v>31</v>
      </c>
      <c r="F16" s="5">
        <v>2912.53</v>
      </c>
      <c r="G16" s="12">
        <f>VLOOKUP($C$1,'122-3 112'!B:O,14,0)</f>
        <v>1818.58</v>
      </c>
      <c r="H16" s="13">
        <v>554.98599999999999</v>
      </c>
      <c r="I16" s="13">
        <f t="shared" si="0"/>
        <v>3343.3832889479013</v>
      </c>
      <c r="J16" s="12">
        <f t="shared" si="1"/>
        <v>1524.8032889479014</v>
      </c>
      <c r="L16" s="203"/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21822.959999999999</v>
      </c>
      <c r="H17" s="15">
        <f t="shared" ref="H17:I17" si="2">SUM(H5:H16)</f>
        <v>3333.06</v>
      </c>
      <c r="I17" s="15">
        <f t="shared" si="2"/>
        <v>20079.240025983883</v>
      </c>
      <c r="J17" s="15">
        <f>SUM(J5:J16)</f>
        <v>-1743.7199740161159</v>
      </c>
    </row>
    <row r="19" spans="1:10" x14ac:dyDescent="0.3">
      <c r="J19" s="205"/>
    </row>
    <row r="20" spans="1:10" x14ac:dyDescent="0.3">
      <c r="A20" s="207" t="s">
        <v>3033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115" zoomScaleNormal="115" workbookViewId="0">
      <selection activeCell="P13" sqref="P13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9.88671875" customWidth="1"/>
  </cols>
  <sheetData>
    <row r="1" spans="1:10" x14ac:dyDescent="0.3">
      <c r="A1" s="4"/>
      <c r="B1" s="16" t="s">
        <v>0</v>
      </c>
      <c r="C1" s="17" t="s">
        <v>2235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VLOOKUP(C1,'126-2 112'!B:C,2,0)</f>
        <v>Кв. 109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19231</v>
      </c>
      <c r="C5" s="6">
        <f>VLOOKUP($C$2,'126-2 пл'!A:B,2,0)</f>
        <v>38.5</v>
      </c>
      <c r="D5" s="10">
        <v>31</v>
      </c>
      <c r="E5" s="11">
        <v>31</v>
      </c>
      <c r="F5" s="5">
        <v>2912.53</v>
      </c>
      <c r="G5" s="12">
        <f>VLOOKUP($C$1,'126-2 112'!B:O,3,0)</f>
        <v>1569.85</v>
      </c>
      <c r="H5" s="13">
        <v>547.25974046619251</v>
      </c>
      <c r="I5" s="13">
        <f>H5/B5*C5/D5*E5*F5</f>
        <v>3190.9703529795638</v>
      </c>
      <c r="J5" s="12">
        <f>I5-G5</f>
        <v>1621.1203529795639</v>
      </c>
    </row>
    <row r="6" spans="1:10" x14ac:dyDescent="0.3">
      <c r="A6" s="9" t="s">
        <v>2984</v>
      </c>
      <c r="B6" s="1">
        <v>19231</v>
      </c>
      <c r="C6" s="6">
        <f>VLOOKUP($C$2,'126-2 пл'!A:B,2,0)</f>
        <v>38.5</v>
      </c>
      <c r="D6" s="10">
        <v>28</v>
      </c>
      <c r="E6" s="11">
        <v>28</v>
      </c>
      <c r="F6" s="5">
        <v>2912.53</v>
      </c>
      <c r="G6" s="12">
        <f>VLOOKUP($C$1,'126-2 112'!B:O,4,0)</f>
        <v>1569.85</v>
      </c>
      <c r="H6" s="13">
        <v>468.22187062107514</v>
      </c>
      <c r="I6" s="13">
        <f t="shared" ref="I6:I16" si="0">H6/B6*C6/D6*E6*F6</f>
        <v>2730.1151487878947</v>
      </c>
      <c r="J6" s="12">
        <f t="shared" ref="J6:J16" si="1">I6-G6</f>
        <v>1160.2651487878948</v>
      </c>
    </row>
    <row r="7" spans="1:10" x14ac:dyDescent="0.3">
      <c r="A7" s="9" t="s">
        <v>2985</v>
      </c>
      <c r="B7" s="1">
        <v>19231</v>
      </c>
      <c r="C7" s="6">
        <f>VLOOKUP($C$2,'126-2 пл'!A:B,2,0)</f>
        <v>38.5</v>
      </c>
      <c r="D7" s="10">
        <v>31</v>
      </c>
      <c r="E7" s="11">
        <v>31</v>
      </c>
      <c r="F7" s="5">
        <v>2912.53</v>
      </c>
      <c r="G7" s="12">
        <f>VLOOKUP($C$1,'126-2 112'!B:O,5,0)</f>
        <v>1569.85</v>
      </c>
      <c r="H7" s="13">
        <v>412.1519930781829</v>
      </c>
      <c r="I7" s="13">
        <f t="shared" si="0"/>
        <v>2403.1820607040718</v>
      </c>
      <c r="J7" s="12">
        <f t="shared" si="1"/>
        <v>833.33206070407186</v>
      </c>
    </row>
    <row r="8" spans="1:10" x14ac:dyDescent="0.3">
      <c r="A8" s="9" t="s">
        <v>2986</v>
      </c>
      <c r="B8" s="1">
        <v>19231</v>
      </c>
      <c r="C8" s="6">
        <f>VLOOKUP($C$2,'126-2 пл'!A:B,2,0)</f>
        <v>38.5</v>
      </c>
      <c r="D8" s="10">
        <v>30</v>
      </c>
      <c r="E8" s="11">
        <v>30</v>
      </c>
      <c r="F8" s="5">
        <v>2912.53</v>
      </c>
      <c r="G8" s="12">
        <f>VLOOKUP($C$1,'126-2 112'!B:O,6,0)</f>
        <v>1569.85</v>
      </c>
      <c r="H8" s="13">
        <v>330.27620574208674</v>
      </c>
      <c r="I8" s="13">
        <f t="shared" si="0"/>
        <v>1925.7794843812073</v>
      </c>
      <c r="J8" s="12">
        <f t="shared" si="1"/>
        <v>355.92948438120743</v>
      </c>
    </row>
    <row r="9" spans="1:10" x14ac:dyDescent="0.3">
      <c r="A9" s="9" t="s">
        <v>2987</v>
      </c>
      <c r="B9" s="1">
        <v>19231</v>
      </c>
      <c r="C9" s="6">
        <f>VLOOKUP($C$2,'126-2 пл'!A:B,2,0)</f>
        <v>38.5</v>
      </c>
      <c r="D9" s="10">
        <v>31</v>
      </c>
      <c r="E9" s="11">
        <v>31</v>
      </c>
      <c r="F9" s="5">
        <v>2912.53</v>
      </c>
      <c r="G9" s="12">
        <f>VLOOKUP($C$1,'126-2 112'!B:O,7,0)</f>
        <v>1569.85</v>
      </c>
      <c r="H9" s="13">
        <v>0</v>
      </c>
      <c r="I9" s="13">
        <f t="shared" si="0"/>
        <v>0</v>
      </c>
      <c r="J9" s="12">
        <f t="shared" si="1"/>
        <v>-1569.85</v>
      </c>
    </row>
    <row r="10" spans="1:10" x14ac:dyDescent="0.3">
      <c r="A10" s="9" t="s">
        <v>2988</v>
      </c>
      <c r="B10" s="1">
        <v>19231</v>
      </c>
      <c r="C10" s="6">
        <f>VLOOKUP($C$2,'126-2 пл'!A:B,2,0)</f>
        <v>38.5</v>
      </c>
      <c r="D10" s="10">
        <v>30</v>
      </c>
      <c r="E10" s="11">
        <v>30</v>
      </c>
      <c r="F10" s="5">
        <v>2912.53</v>
      </c>
      <c r="G10" s="12">
        <f>VLOOKUP($C$1,'126-2 112'!B:O,8,0)</f>
        <v>1569.85</v>
      </c>
      <c r="H10" s="13">
        <v>0</v>
      </c>
      <c r="I10" s="13">
        <v>0</v>
      </c>
      <c r="J10" s="12">
        <f>I10-G10</f>
        <v>-1569.85</v>
      </c>
    </row>
    <row r="11" spans="1:10" x14ac:dyDescent="0.3">
      <c r="A11" s="9" t="s">
        <v>2989</v>
      </c>
      <c r="B11" s="1">
        <v>19231</v>
      </c>
      <c r="C11" s="6">
        <f>VLOOKUP($C$2,'126-2 пл'!A:B,2,0)</f>
        <v>38.5</v>
      </c>
      <c r="D11" s="10">
        <v>31</v>
      </c>
      <c r="E11" s="11">
        <v>31</v>
      </c>
      <c r="F11" s="5">
        <v>2912.53</v>
      </c>
      <c r="G11" s="12">
        <f>VLOOKUP($C$1,'126-2 112'!B:O,9,0)</f>
        <v>1569.85</v>
      </c>
      <c r="H11" s="13">
        <v>0</v>
      </c>
      <c r="I11" s="13">
        <v>0</v>
      </c>
      <c r="J11" s="12">
        <f t="shared" si="1"/>
        <v>-1569.85</v>
      </c>
    </row>
    <row r="12" spans="1:10" x14ac:dyDescent="0.3">
      <c r="A12" s="9" t="s">
        <v>2990</v>
      </c>
      <c r="B12" s="2">
        <v>19231</v>
      </c>
      <c r="C12" s="6">
        <f>VLOOKUP($C$2,'126-2 пл'!A:B,2,0)</f>
        <v>38.5</v>
      </c>
      <c r="D12" s="10">
        <v>31</v>
      </c>
      <c r="E12" s="11">
        <v>31</v>
      </c>
      <c r="F12" s="5">
        <v>2912.53</v>
      </c>
      <c r="G12" s="12">
        <f>VLOOKUP($C$1,'126-2 112'!B:O,10,0)</f>
        <v>1569.85</v>
      </c>
      <c r="H12" s="13">
        <v>0</v>
      </c>
      <c r="I12" s="13">
        <f t="shared" si="0"/>
        <v>0</v>
      </c>
      <c r="J12" s="12">
        <f t="shared" si="1"/>
        <v>-1569.85</v>
      </c>
    </row>
    <row r="13" spans="1:10" x14ac:dyDescent="0.3">
      <c r="A13" s="9" t="s">
        <v>2991</v>
      </c>
      <c r="B13" s="3">
        <v>19231</v>
      </c>
      <c r="C13" s="6">
        <f>VLOOKUP($C$2,'126-2 пл'!A:B,2,0)</f>
        <v>38.5</v>
      </c>
      <c r="D13" s="10">
        <v>30</v>
      </c>
      <c r="E13" s="11">
        <v>30</v>
      </c>
      <c r="F13" s="5">
        <v>2912.53</v>
      </c>
      <c r="G13" s="12">
        <f>VLOOKUP($C$1,'126-2 112'!B:O,11,0)</f>
        <v>1569.85</v>
      </c>
      <c r="H13" s="13">
        <v>0</v>
      </c>
      <c r="I13" s="13">
        <f t="shared" si="0"/>
        <v>0</v>
      </c>
      <c r="J13" s="12">
        <f t="shared" si="1"/>
        <v>-1569.85</v>
      </c>
    </row>
    <row r="14" spans="1:10" x14ac:dyDescent="0.3">
      <c r="A14" s="9" t="s">
        <v>2992</v>
      </c>
      <c r="B14" s="3">
        <v>19231</v>
      </c>
      <c r="C14" s="6">
        <f>VLOOKUP($C$2,'126-2 пл'!A:B,2,0)</f>
        <v>38.5</v>
      </c>
      <c r="D14" s="10">
        <v>31</v>
      </c>
      <c r="E14" s="11">
        <v>31</v>
      </c>
      <c r="F14" s="5">
        <v>2912.53</v>
      </c>
      <c r="G14" s="12">
        <f>VLOOKUP($C$1,'126-2 112'!B:O,12,0)</f>
        <v>1569.85</v>
      </c>
      <c r="H14" s="13">
        <v>480.12549622836508</v>
      </c>
      <c r="I14" s="13">
        <f t="shared" si="0"/>
        <v>2799.522988607197</v>
      </c>
      <c r="J14" s="12">
        <f t="shared" si="1"/>
        <v>1229.6729886071971</v>
      </c>
    </row>
    <row r="15" spans="1:10" x14ac:dyDescent="0.3">
      <c r="A15" s="9" t="s">
        <v>2993</v>
      </c>
      <c r="B15" s="3">
        <v>19231</v>
      </c>
      <c r="C15" s="6">
        <f>VLOOKUP($C$2,'126-2 пл'!A:B,2,0)</f>
        <v>38.5</v>
      </c>
      <c r="D15" s="10">
        <v>30</v>
      </c>
      <c r="E15" s="11">
        <v>30</v>
      </c>
      <c r="F15" s="5">
        <v>2912.53</v>
      </c>
      <c r="G15" s="12">
        <f>VLOOKUP($C$1,'126-2 112'!B:O,13,0)</f>
        <v>1569.85</v>
      </c>
      <c r="H15" s="13">
        <v>423.31341502748472</v>
      </c>
      <c r="I15" s="13">
        <f t="shared" si="0"/>
        <v>2468.2622482343618</v>
      </c>
      <c r="J15" s="12">
        <f t="shared" si="1"/>
        <v>898.41224823436187</v>
      </c>
    </row>
    <row r="16" spans="1:10" x14ac:dyDescent="0.3">
      <c r="A16" s="9" t="s">
        <v>2994</v>
      </c>
      <c r="B16" s="3">
        <v>19231</v>
      </c>
      <c r="C16" s="6">
        <f>VLOOKUP($C$2,'126-2 пл'!A:B,2,0)</f>
        <v>38.5</v>
      </c>
      <c r="D16" s="10">
        <v>31</v>
      </c>
      <c r="E16" s="11">
        <v>31</v>
      </c>
      <c r="F16" s="5">
        <v>2912.53</v>
      </c>
      <c r="G16" s="12">
        <f>VLOOKUP($C$1,'126-2 112'!B:O,14,0)</f>
        <v>1569.85</v>
      </c>
      <c r="H16" s="13">
        <v>535.42173030664071</v>
      </c>
      <c r="I16" s="13">
        <f t="shared" si="0"/>
        <v>3121.9451047030843</v>
      </c>
      <c r="J16" s="12">
        <f t="shared" si="1"/>
        <v>1552.0951047030844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18838.2</v>
      </c>
      <c r="H17" s="15">
        <f t="shared" ref="H17:I17" si="2">SUM(H5:H16)</f>
        <v>3196.7704514700276</v>
      </c>
      <c r="I17" s="15">
        <f t="shared" si="2"/>
        <v>18639.777388397382</v>
      </c>
      <c r="J17" s="15">
        <f>SUM(J5:J16)</f>
        <v>-198.42261160261842</v>
      </c>
    </row>
    <row r="20" spans="1:10" x14ac:dyDescent="0.3">
      <c r="A20" s="207" t="s">
        <v>3033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13" sqref="C13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9.88671875" customWidth="1"/>
  </cols>
  <sheetData>
    <row r="1" spans="1:10" x14ac:dyDescent="0.3">
      <c r="A1" s="4"/>
      <c r="B1" s="16" t="s">
        <v>0</v>
      </c>
      <c r="C1" s="17" t="s">
        <v>2458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VLOOKUP(C1,'128-1 112'!B:C,2,0)</f>
        <v>Кв. 1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8176.5</v>
      </c>
      <c r="C5" s="6">
        <f>VLOOKUP($C$2,'128-1 пл'!A:B,2,0)</f>
        <v>60</v>
      </c>
      <c r="D5" s="10">
        <v>31</v>
      </c>
      <c r="E5" s="11">
        <v>31</v>
      </c>
      <c r="F5" s="5">
        <v>2912.53</v>
      </c>
      <c r="G5" s="12">
        <f>VLOOKUP($C$1,'128-1 112'!B:O,3,0)</f>
        <v>2516.4299999999998</v>
      </c>
      <c r="H5" s="13">
        <v>232.01499999999999</v>
      </c>
      <c r="I5" s="13">
        <f>H5/B5*C5/D5*E5*F5</f>
        <v>4958.7279247844435</v>
      </c>
      <c r="J5" s="12">
        <f>I5-G5</f>
        <v>2442.2979247844437</v>
      </c>
    </row>
    <row r="6" spans="1:10" x14ac:dyDescent="0.3">
      <c r="A6" s="9" t="s">
        <v>2984</v>
      </c>
      <c r="B6" s="1">
        <v>8176.5</v>
      </c>
      <c r="C6" s="6">
        <f>VLOOKUP($C$2,'128-1 пл'!A:B,2,0)</f>
        <v>60</v>
      </c>
      <c r="D6" s="10">
        <v>28</v>
      </c>
      <c r="E6" s="11">
        <v>28</v>
      </c>
      <c r="F6" s="5">
        <v>2912.53</v>
      </c>
      <c r="G6" s="12">
        <f>VLOOKUP($C$1,'128-1 112'!B:O,4,0)</f>
        <v>2516.4299999999998</v>
      </c>
      <c r="H6" s="13">
        <v>206.18799999999999</v>
      </c>
      <c r="I6" s="13">
        <f t="shared" ref="I6:I16" si="0">H6/B6*C6/D6*E6*F6</f>
        <v>4406.7417768482856</v>
      </c>
      <c r="J6" s="12">
        <f t="shared" ref="J6:J16" si="1">I6-G6</f>
        <v>1890.3117768482857</v>
      </c>
    </row>
    <row r="7" spans="1:10" x14ac:dyDescent="0.3">
      <c r="A7" s="9" t="s">
        <v>2985</v>
      </c>
      <c r="B7" s="1">
        <v>8176.5</v>
      </c>
      <c r="C7" s="6">
        <f>VLOOKUP($C$2,'128-1 пл'!A:B,2,0)</f>
        <v>60</v>
      </c>
      <c r="D7" s="10">
        <v>31</v>
      </c>
      <c r="E7" s="11">
        <v>31</v>
      </c>
      <c r="F7" s="5">
        <v>2912.53</v>
      </c>
      <c r="G7" s="12">
        <f>VLOOKUP($C$1,'128-1 112'!B:O,5,0)</f>
        <v>2516.4299999999998</v>
      </c>
      <c r="H7" s="13">
        <v>179.52799999999999</v>
      </c>
      <c r="I7" s="13">
        <f t="shared" si="0"/>
        <v>3836.9523818748853</v>
      </c>
      <c r="J7" s="12">
        <f t="shared" si="1"/>
        <v>1320.5223818748855</v>
      </c>
    </row>
    <row r="8" spans="1:10" x14ac:dyDescent="0.3">
      <c r="A8" s="9" t="s">
        <v>2986</v>
      </c>
      <c r="B8" s="1">
        <v>8176.5</v>
      </c>
      <c r="C8" s="6">
        <f>VLOOKUP($C$2,'128-1 пл'!A:B,2,0)</f>
        <v>60</v>
      </c>
      <c r="D8" s="10">
        <v>30</v>
      </c>
      <c r="E8" s="11">
        <v>30</v>
      </c>
      <c r="F8" s="5">
        <v>2912.53</v>
      </c>
      <c r="G8" s="12">
        <f>VLOOKUP($C$1,'128-1 112'!B:O,6,0)</f>
        <v>2516.4299999999998</v>
      </c>
      <c r="H8" s="13">
        <v>138.97999999999999</v>
      </c>
      <c r="I8" s="13">
        <f t="shared" si="0"/>
        <v>2970.3424648688315</v>
      </c>
      <c r="J8" s="12">
        <f t="shared" si="1"/>
        <v>453.91246486883165</v>
      </c>
    </row>
    <row r="9" spans="1:10" x14ac:dyDescent="0.3">
      <c r="A9" s="9" t="s">
        <v>2987</v>
      </c>
      <c r="B9" s="1">
        <v>8176.5</v>
      </c>
      <c r="C9" s="6">
        <f>VLOOKUP($C$2,'128-1 пл'!A:B,2,0)</f>
        <v>60</v>
      </c>
      <c r="D9" s="10">
        <v>31</v>
      </c>
      <c r="E9" s="11">
        <v>31</v>
      </c>
      <c r="F9" s="5">
        <v>2912.53</v>
      </c>
      <c r="G9" s="12">
        <f>VLOOKUP($C$1,'128-1 112'!B:O,7,0)</f>
        <v>2516.4299999999998</v>
      </c>
      <c r="H9" s="13">
        <v>0</v>
      </c>
      <c r="I9" s="13">
        <f t="shared" si="0"/>
        <v>0</v>
      </c>
      <c r="J9" s="12">
        <f t="shared" si="1"/>
        <v>-2516.4299999999998</v>
      </c>
    </row>
    <row r="10" spans="1:10" x14ac:dyDescent="0.3">
      <c r="A10" s="9" t="s">
        <v>2988</v>
      </c>
      <c r="B10" s="1">
        <v>8176.5</v>
      </c>
      <c r="C10" s="6">
        <f>VLOOKUP($C$2,'128-1 пл'!A:B,2,0)</f>
        <v>60</v>
      </c>
      <c r="D10" s="10">
        <v>30</v>
      </c>
      <c r="E10" s="11">
        <v>30</v>
      </c>
      <c r="F10" s="5">
        <v>2912.53</v>
      </c>
      <c r="G10" s="12">
        <f>VLOOKUP($C$1,'128-1 112'!B:O,8,0)</f>
        <v>2516.4299999999998</v>
      </c>
      <c r="H10" s="13">
        <v>0</v>
      </c>
      <c r="I10" s="13">
        <f t="shared" si="0"/>
        <v>0</v>
      </c>
      <c r="J10" s="12">
        <f>I10-G10</f>
        <v>-2516.4299999999998</v>
      </c>
    </row>
    <row r="11" spans="1:10" x14ac:dyDescent="0.3">
      <c r="A11" s="9" t="s">
        <v>2989</v>
      </c>
      <c r="B11" s="1">
        <v>8176.5</v>
      </c>
      <c r="C11" s="6">
        <f>VLOOKUP($C$2,'128-1 пл'!A:B,2,0)</f>
        <v>60</v>
      </c>
      <c r="D11" s="10">
        <v>31</v>
      </c>
      <c r="E11" s="11">
        <v>31</v>
      </c>
      <c r="F11" s="5">
        <v>2912.53</v>
      </c>
      <c r="G11" s="12">
        <f>VLOOKUP($C$1,'128-1 112'!B:O,9,0)</f>
        <v>2516.4299999999998</v>
      </c>
      <c r="H11" s="13">
        <v>0</v>
      </c>
      <c r="I11" s="13">
        <f t="shared" si="0"/>
        <v>0</v>
      </c>
      <c r="J11" s="12">
        <f t="shared" si="1"/>
        <v>-2516.4299999999998</v>
      </c>
    </row>
    <row r="12" spans="1:10" x14ac:dyDescent="0.3">
      <c r="A12" s="9" t="s">
        <v>2990</v>
      </c>
      <c r="B12" s="1">
        <v>8176.5</v>
      </c>
      <c r="C12" s="6">
        <f>VLOOKUP($C$2,'128-1 пл'!A:B,2,0)</f>
        <v>60</v>
      </c>
      <c r="D12" s="10">
        <v>31</v>
      </c>
      <c r="E12" s="11">
        <v>31</v>
      </c>
      <c r="F12" s="5">
        <v>2912.53</v>
      </c>
      <c r="G12" s="12">
        <f>VLOOKUP($C$1,'128-1 112'!B:O,10,0)</f>
        <v>2516.4299999999998</v>
      </c>
      <c r="H12" s="13">
        <v>0</v>
      </c>
      <c r="I12" s="13">
        <f t="shared" si="0"/>
        <v>0</v>
      </c>
      <c r="J12" s="12">
        <f t="shared" si="1"/>
        <v>-2516.4299999999998</v>
      </c>
    </row>
    <row r="13" spans="1:10" x14ac:dyDescent="0.3">
      <c r="A13" s="9" t="s">
        <v>2991</v>
      </c>
      <c r="B13" s="1">
        <v>8176.5</v>
      </c>
      <c r="C13" s="6">
        <f>VLOOKUP($C$2,'128-1 пл'!A:B,2,0)</f>
        <v>60</v>
      </c>
      <c r="D13" s="10">
        <v>30</v>
      </c>
      <c r="E13" s="11">
        <v>30</v>
      </c>
      <c r="F13" s="5">
        <v>2912.53</v>
      </c>
      <c r="G13" s="12">
        <f>VLOOKUP($C$1,'128-1 112'!B:O,11,0)</f>
        <v>2516.4299999999998</v>
      </c>
      <c r="H13" s="13">
        <v>0</v>
      </c>
      <c r="I13" s="13">
        <f t="shared" si="0"/>
        <v>0</v>
      </c>
      <c r="J13" s="12">
        <f t="shared" si="1"/>
        <v>-2516.4299999999998</v>
      </c>
    </row>
    <row r="14" spans="1:10" x14ac:dyDescent="0.3">
      <c r="A14" s="9" t="s">
        <v>2992</v>
      </c>
      <c r="B14" s="1">
        <v>8176.5</v>
      </c>
      <c r="C14" s="6">
        <f>VLOOKUP($C$2,'128-1 пл'!A:B,2,0)</f>
        <v>60</v>
      </c>
      <c r="D14" s="10">
        <v>31</v>
      </c>
      <c r="E14" s="11">
        <v>31</v>
      </c>
      <c r="F14" s="5">
        <v>2912.53</v>
      </c>
      <c r="G14" s="12">
        <f>VLOOKUP($C$1,'128-1 112'!B:O,12,0)</f>
        <v>2516.4299999999998</v>
      </c>
      <c r="H14" s="13">
        <v>182.482</v>
      </c>
      <c r="I14" s="13">
        <f t="shared" si="0"/>
        <v>3900.0865856540086</v>
      </c>
      <c r="J14" s="12">
        <f t="shared" si="1"/>
        <v>1383.6565856540087</v>
      </c>
    </row>
    <row r="15" spans="1:10" x14ac:dyDescent="0.3">
      <c r="A15" s="9" t="s">
        <v>2993</v>
      </c>
      <c r="B15" s="1">
        <v>8176.5</v>
      </c>
      <c r="C15" s="6">
        <f>VLOOKUP($C$2,'128-1 пл'!A:B,2,0)</f>
        <v>60</v>
      </c>
      <c r="D15" s="10">
        <v>30</v>
      </c>
      <c r="E15" s="11">
        <v>30</v>
      </c>
      <c r="F15" s="5">
        <v>2912.53</v>
      </c>
      <c r="G15" s="12">
        <f>VLOOKUP($C$1,'128-1 112'!B:O,13,0)</f>
        <v>2516.4299999999998</v>
      </c>
      <c r="H15" s="13">
        <v>177.815</v>
      </c>
      <c r="I15" s="13">
        <f t="shared" si="0"/>
        <v>3800.3413828655298</v>
      </c>
      <c r="J15" s="12">
        <f t="shared" si="1"/>
        <v>1283.91138286553</v>
      </c>
    </row>
    <row r="16" spans="1:10" x14ac:dyDescent="0.3">
      <c r="A16" s="9" t="s">
        <v>2994</v>
      </c>
      <c r="B16" s="1">
        <v>8176.5</v>
      </c>
      <c r="C16" s="6">
        <f>VLOOKUP($C$2,'128-1 пл'!A:B,2,0)</f>
        <v>60</v>
      </c>
      <c r="D16" s="10">
        <v>31</v>
      </c>
      <c r="E16" s="11">
        <v>31</v>
      </c>
      <c r="F16" s="5">
        <v>2912.53</v>
      </c>
      <c r="G16" s="12">
        <f>VLOOKUP($C$1,'128-1 112'!B:O,14,0)</f>
        <v>2516.4299999999998</v>
      </c>
      <c r="H16" s="13">
        <v>239.61600000000001</v>
      </c>
      <c r="I16" s="13">
        <f t="shared" si="0"/>
        <v>5121.1798824435882</v>
      </c>
      <c r="J16" s="12">
        <f t="shared" si="1"/>
        <v>2604.7498824435884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30197.16</v>
      </c>
      <c r="H17" s="15">
        <f t="shared" ref="H17:I17" si="2">SUM(H5:H16)</f>
        <v>1356.624</v>
      </c>
      <c r="I17" s="15">
        <f t="shared" si="2"/>
        <v>28994.372399339569</v>
      </c>
      <c r="J17" s="15">
        <f>SUM(J5:J16)</f>
        <v>-1202.7876006604251</v>
      </c>
    </row>
    <row r="20" spans="1:10" x14ac:dyDescent="0.3">
      <c r="A20" s="207" t="s">
        <v>3033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K16" sqref="K16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9.88671875" customWidth="1"/>
  </cols>
  <sheetData>
    <row r="1" spans="1:10" x14ac:dyDescent="0.3">
      <c r="A1" s="4"/>
      <c r="B1" s="16" t="s">
        <v>0</v>
      </c>
      <c r="C1" s="17" t="s">
        <v>2667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VLOOKUP(C1,'128-2 112'!B:C,2,0)</f>
        <v>Кв. 40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18219.3</v>
      </c>
      <c r="C5" s="6">
        <f>VLOOKUP($C$2,'128-2 пл'!A:B,2,0)</f>
        <v>55.7</v>
      </c>
      <c r="D5" s="10">
        <v>31</v>
      </c>
      <c r="E5" s="11">
        <v>31</v>
      </c>
      <c r="F5" s="5">
        <v>2912.53</v>
      </c>
      <c r="G5" s="12">
        <f>VLOOKUP($C$1,'128-2 112'!B:O,3,0)</f>
        <v>2336.08</v>
      </c>
      <c r="H5" s="13">
        <v>539.46600000000001</v>
      </c>
      <c r="I5" s="13">
        <f>H5/B5*C5/D5*E5*F5</f>
        <v>4803.5021998751881</v>
      </c>
      <c r="J5" s="12">
        <f>I5-G5</f>
        <v>2467.4221998751882</v>
      </c>
    </row>
    <row r="6" spans="1:10" x14ac:dyDescent="0.3">
      <c r="A6" s="9" t="s">
        <v>2984</v>
      </c>
      <c r="B6" s="1">
        <v>18219.3</v>
      </c>
      <c r="C6" s="6">
        <f>VLOOKUP($C$2,'128-2 пл'!A:B,2,0)</f>
        <v>55.7</v>
      </c>
      <c r="D6" s="10">
        <v>28</v>
      </c>
      <c r="E6" s="11">
        <v>28</v>
      </c>
      <c r="F6" s="5">
        <v>2912.53</v>
      </c>
      <c r="G6" s="12">
        <f>VLOOKUP($C$1,'128-2 112'!B:O,4,0)</f>
        <v>2336.08</v>
      </c>
      <c r="H6" s="13">
        <v>447.649</v>
      </c>
      <c r="I6" s="13">
        <f t="shared" ref="I6:I16" si="0">H6/B6*C6/D6*E6*F6</f>
        <v>3985.947133409572</v>
      </c>
      <c r="J6" s="12">
        <f t="shared" ref="J6:J16" si="1">I6-G6</f>
        <v>1649.867133409572</v>
      </c>
    </row>
    <row r="7" spans="1:10" x14ac:dyDescent="0.3">
      <c r="A7" s="9" t="s">
        <v>2985</v>
      </c>
      <c r="B7" s="1">
        <v>18219.3</v>
      </c>
      <c r="C7" s="6">
        <f>VLOOKUP($C$2,'128-2 пл'!A:B,2,0)</f>
        <v>55.7</v>
      </c>
      <c r="D7" s="10">
        <v>31</v>
      </c>
      <c r="E7" s="11">
        <v>31</v>
      </c>
      <c r="F7" s="5">
        <v>2912.53</v>
      </c>
      <c r="G7" s="12">
        <f>VLOOKUP($C$1,'128-2 112'!B:O,5,0)</f>
        <v>2336.08</v>
      </c>
      <c r="H7" s="13">
        <v>413.73200000000003</v>
      </c>
      <c r="I7" s="13">
        <f t="shared" si="0"/>
        <v>3683.9440709122755</v>
      </c>
      <c r="J7" s="12">
        <f t="shared" si="1"/>
        <v>1347.8640709122756</v>
      </c>
    </row>
    <row r="8" spans="1:10" x14ac:dyDescent="0.3">
      <c r="A8" s="9" t="s">
        <v>2986</v>
      </c>
      <c r="B8" s="1">
        <v>18219.3</v>
      </c>
      <c r="C8" s="6">
        <f>VLOOKUP($C$2,'128-2 пл'!A:B,2,0)</f>
        <v>55.7</v>
      </c>
      <c r="D8" s="10">
        <v>30</v>
      </c>
      <c r="E8" s="11">
        <v>30</v>
      </c>
      <c r="F8" s="5">
        <v>2912.53</v>
      </c>
      <c r="G8" s="12">
        <f>VLOOKUP($C$1,'128-2 112'!B:O,6,0)</f>
        <v>2336.08</v>
      </c>
      <c r="H8" s="13">
        <v>314.072</v>
      </c>
      <c r="I8" s="13">
        <f t="shared" si="0"/>
        <v>2796.5535231491885</v>
      </c>
      <c r="J8" s="12">
        <f t="shared" si="1"/>
        <v>460.47352314918862</v>
      </c>
    </row>
    <row r="9" spans="1:10" x14ac:dyDescent="0.3">
      <c r="A9" s="9" t="s">
        <v>2987</v>
      </c>
      <c r="B9" s="1">
        <v>18219.3</v>
      </c>
      <c r="C9" s="6">
        <f>VLOOKUP($C$2,'128-2 пл'!A:B,2,0)</f>
        <v>55.7</v>
      </c>
      <c r="D9" s="10">
        <v>31</v>
      </c>
      <c r="E9" s="11">
        <v>31</v>
      </c>
      <c r="F9" s="5">
        <v>2912.53</v>
      </c>
      <c r="G9" s="12">
        <f>VLOOKUP($C$1,'128-2 112'!B:O,7,0)</f>
        <v>2336.14</v>
      </c>
      <c r="H9" s="13">
        <v>0</v>
      </c>
      <c r="I9" s="13">
        <f t="shared" si="0"/>
        <v>0</v>
      </c>
      <c r="J9" s="12">
        <f t="shared" si="1"/>
        <v>-2336.14</v>
      </c>
    </row>
    <row r="10" spans="1:10" x14ac:dyDescent="0.3">
      <c r="A10" s="9" t="s">
        <v>2988</v>
      </c>
      <c r="B10" s="1">
        <v>18219.3</v>
      </c>
      <c r="C10" s="6">
        <f>VLOOKUP($C$2,'128-2 пл'!A:B,2,0)</f>
        <v>55.7</v>
      </c>
      <c r="D10" s="10">
        <v>30</v>
      </c>
      <c r="E10" s="11">
        <v>30</v>
      </c>
      <c r="F10" s="5">
        <v>2912.53</v>
      </c>
      <c r="G10" s="12">
        <f>VLOOKUP($C$1,'128-2 112'!B:O,8,0)</f>
        <v>2336.14</v>
      </c>
      <c r="H10" s="13">
        <v>0</v>
      </c>
      <c r="I10" s="13">
        <f t="shared" si="0"/>
        <v>0</v>
      </c>
      <c r="J10" s="12">
        <f>I10-G10</f>
        <v>-2336.14</v>
      </c>
    </row>
    <row r="11" spans="1:10" x14ac:dyDescent="0.3">
      <c r="A11" s="9" t="s">
        <v>2989</v>
      </c>
      <c r="B11" s="1">
        <v>18219.3</v>
      </c>
      <c r="C11" s="6">
        <f>VLOOKUP($C$2,'128-2 пл'!A:B,2,0)</f>
        <v>55.7</v>
      </c>
      <c r="D11" s="10">
        <v>31</v>
      </c>
      <c r="E11" s="11">
        <v>31</v>
      </c>
      <c r="F11" s="5">
        <v>2912.53</v>
      </c>
      <c r="G11" s="12">
        <f>VLOOKUP($C$1,'128-2 112'!B:O,9,0)</f>
        <v>2336.14</v>
      </c>
      <c r="H11" s="13">
        <v>0</v>
      </c>
      <c r="I11" s="13">
        <f t="shared" si="0"/>
        <v>0</v>
      </c>
      <c r="J11" s="12">
        <f t="shared" si="1"/>
        <v>-2336.14</v>
      </c>
    </row>
    <row r="12" spans="1:10" x14ac:dyDescent="0.3">
      <c r="A12" s="9" t="s">
        <v>2990</v>
      </c>
      <c r="B12" s="1">
        <v>18219.3</v>
      </c>
      <c r="C12" s="6">
        <f>VLOOKUP($C$2,'128-2 пл'!A:B,2,0)</f>
        <v>55.7</v>
      </c>
      <c r="D12" s="10">
        <v>31</v>
      </c>
      <c r="E12" s="11">
        <v>31</v>
      </c>
      <c r="F12" s="5">
        <v>2912.53</v>
      </c>
      <c r="G12" s="12">
        <f>VLOOKUP($C$1,'128-2 112'!B:O,10,0)</f>
        <v>2336.14</v>
      </c>
      <c r="H12" s="13">
        <v>0</v>
      </c>
      <c r="I12" s="13">
        <f t="shared" si="0"/>
        <v>0</v>
      </c>
      <c r="J12" s="12">
        <f t="shared" si="1"/>
        <v>-2336.14</v>
      </c>
    </row>
    <row r="13" spans="1:10" x14ac:dyDescent="0.3">
      <c r="A13" s="9" t="s">
        <v>2991</v>
      </c>
      <c r="B13" s="1">
        <v>18219.3</v>
      </c>
      <c r="C13" s="6">
        <f>VLOOKUP($C$2,'128-2 пл'!A:B,2,0)</f>
        <v>55.7</v>
      </c>
      <c r="D13" s="10">
        <v>30</v>
      </c>
      <c r="E13" s="11">
        <v>30</v>
      </c>
      <c r="F13" s="5">
        <v>2912.53</v>
      </c>
      <c r="G13" s="12">
        <f>VLOOKUP($C$1,'128-2 112'!B:O,11,0)</f>
        <v>2336.14</v>
      </c>
      <c r="H13" s="13">
        <v>0</v>
      </c>
      <c r="I13" s="13">
        <f t="shared" si="0"/>
        <v>0</v>
      </c>
      <c r="J13" s="12">
        <f t="shared" si="1"/>
        <v>-2336.14</v>
      </c>
    </row>
    <row r="14" spans="1:10" x14ac:dyDescent="0.3">
      <c r="A14" s="9" t="s">
        <v>2992</v>
      </c>
      <c r="B14" s="1">
        <v>18219.3</v>
      </c>
      <c r="C14" s="6">
        <f>VLOOKUP($C$2,'128-2 пл'!A:B,2,0)</f>
        <v>55.7</v>
      </c>
      <c r="D14" s="10">
        <v>31</v>
      </c>
      <c r="E14" s="11">
        <v>31</v>
      </c>
      <c r="F14" s="5">
        <v>2912.53</v>
      </c>
      <c r="G14" s="12">
        <f>VLOOKUP($C$1,'128-2 112'!B:O,12,0)</f>
        <v>2336.14</v>
      </c>
      <c r="H14" s="13">
        <v>436.03</v>
      </c>
      <c r="I14" s="13">
        <f t="shared" si="0"/>
        <v>3882.4894696080532</v>
      </c>
      <c r="J14" s="12">
        <f t="shared" si="1"/>
        <v>1546.3494696080534</v>
      </c>
    </row>
    <row r="15" spans="1:10" x14ac:dyDescent="0.3">
      <c r="A15" s="9" t="s">
        <v>2993</v>
      </c>
      <c r="B15" s="1">
        <v>18219.3</v>
      </c>
      <c r="C15" s="6">
        <f>VLOOKUP($C$2,'128-2 пл'!A:B,2,0)</f>
        <v>55.7</v>
      </c>
      <c r="D15" s="10">
        <v>30</v>
      </c>
      <c r="E15" s="11">
        <v>30</v>
      </c>
      <c r="F15" s="5">
        <v>2912.53</v>
      </c>
      <c r="G15" s="12">
        <f>VLOOKUP($C$1,'128-2 112'!B:O,13,0)</f>
        <v>2336.14</v>
      </c>
      <c r="H15" s="13">
        <v>408.77800000000002</v>
      </c>
      <c r="I15" s="13">
        <f t="shared" si="0"/>
        <v>3639.8327647350889</v>
      </c>
      <c r="J15" s="12">
        <f t="shared" si="1"/>
        <v>1303.692764735089</v>
      </c>
    </row>
    <row r="16" spans="1:10" x14ac:dyDescent="0.3">
      <c r="A16" s="9" t="s">
        <v>2994</v>
      </c>
      <c r="B16" s="1">
        <v>18219.3</v>
      </c>
      <c r="C16" s="6">
        <f>VLOOKUP($C$2,'128-2 пл'!A:B,2,0)</f>
        <v>55.7</v>
      </c>
      <c r="D16" s="10">
        <v>31</v>
      </c>
      <c r="E16" s="11">
        <v>31</v>
      </c>
      <c r="F16" s="5">
        <v>2912.53</v>
      </c>
      <c r="G16" s="12">
        <f>VLOOKUP($C$1,'128-2 112'!B:O,14,0)</f>
        <v>2336.14</v>
      </c>
      <c r="H16" s="13">
        <v>551.47699999999998</v>
      </c>
      <c r="I16" s="13">
        <f t="shared" si="0"/>
        <v>4910.4503021146265</v>
      </c>
      <c r="J16" s="12">
        <f t="shared" si="1"/>
        <v>2574.3103021146267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28033.439999999995</v>
      </c>
      <c r="H17" s="15">
        <f t="shared" ref="H17:I17" si="2">SUM(H5:H16)</f>
        <v>3111.2039999999997</v>
      </c>
      <c r="I17" s="15">
        <f t="shared" si="2"/>
        <v>27702.719463803991</v>
      </c>
      <c r="J17" s="15">
        <f>SUM(J5:J16)</f>
        <v>-330.72053619600592</v>
      </c>
    </row>
    <row r="18" spans="1:10" x14ac:dyDescent="0.3">
      <c r="J18" s="191"/>
    </row>
    <row r="20" spans="1:10" x14ac:dyDescent="0.3">
      <c r="A20" s="207" t="s">
        <v>3033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87"/>
  <sheetViews>
    <sheetView topLeftCell="A362" workbookViewId="0">
      <selection activeCell="B1" sqref="B1:P387"/>
    </sheetView>
  </sheetViews>
  <sheetFormatPr defaultRowHeight="14.4" x14ac:dyDescent="0.3"/>
  <cols>
    <col min="2" max="2" width="36.88671875" style="28" customWidth="1"/>
    <col min="16" max="16" width="9.109375" bestFit="1" customWidth="1"/>
  </cols>
  <sheetData>
    <row r="1" spans="1:32" ht="20.399999999999999" x14ac:dyDescent="0.3">
      <c r="A1" s="182"/>
      <c r="B1" s="193" t="s">
        <v>14</v>
      </c>
      <c r="C1" s="183"/>
      <c r="D1" s="184" t="s">
        <v>2996</v>
      </c>
      <c r="E1" s="184" t="s">
        <v>2997</v>
      </c>
      <c r="F1" s="184" t="s">
        <v>2998</v>
      </c>
      <c r="G1" s="184" t="s">
        <v>2999</v>
      </c>
      <c r="H1" s="184" t="s">
        <v>3000</v>
      </c>
      <c r="I1" s="184" t="s">
        <v>3001</v>
      </c>
      <c r="J1" s="184" t="s">
        <v>3002</v>
      </c>
      <c r="K1" s="184" t="s">
        <v>3003</v>
      </c>
      <c r="L1" s="184" t="s">
        <v>3004</v>
      </c>
      <c r="M1" s="184" t="s">
        <v>3005</v>
      </c>
      <c r="N1" s="184" t="s">
        <v>3006</v>
      </c>
      <c r="O1" s="184" t="s">
        <v>3007</v>
      </c>
      <c r="P1" s="185" t="s">
        <v>15</v>
      </c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</row>
    <row r="2" spans="1:32" ht="30.6" x14ac:dyDescent="0.3">
      <c r="A2" s="182"/>
      <c r="B2" s="193" t="s">
        <v>16</v>
      </c>
      <c r="C2" s="193" t="s">
        <v>17</v>
      </c>
      <c r="D2" s="185" t="s">
        <v>18</v>
      </c>
      <c r="E2" s="185" t="s">
        <v>18</v>
      </c>
      <c r="F2" s="185" t="s">
        <v>18</v>
      </c>
      <c r="G2" s="185" t="s">
        <v>18</v>
      </c>
      <c r="H2" s="185" t="s">
        <v>18</v>
      </c>
      <c r="I2" s="185" t="s">
        <v>18</v>
      </c>
      <c r="J2" s="185" t="s">
        <v>18</v>
      </c>
      <c r="K2" s="185" t="s">
        <v>18</v>
      </c>
      <c r="L2" s="185" t="s">
        <v>18</v>
      </c>
      <c r="M2" s="185" t="s">
        <v>18</v>
      </c>
      <c r="N2" s="185" t="s">
        <v>18</v>
      </c>
      <c r="O2" s="185" t="s">
        <v>18</v>
      </c>
      <c r="P2" s="185" t="s">
        <v>18</v>
      </c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</row>
    <row r="3" spans="1:32" ht="20.399999999999999" x14ac:dyDescent="0.3">
      <c r="A3" s="182"/>
      <c r="B3" s="184" t="s">
        <v>2613</v>
      </c>
      <c r="C3" s="184"/>
      <c r="D3" s="186">
        <v>764125.43</v>
      </c>
      <c r="E3" s="186">
        <v>757049.15</v>
      </c>
      <c r="F3" s="186">
        <v>757049.15</v>
      </c>
      <c r="G3" s="186">
        <v>764123.88</v>
      </c>
      <c r="H3" s="186">
        <v>764127.93</v>
      </c>
      <c r="I3" s="186">
        <v>764128.22</v>
      </c>
      <c r="J3" s="186">
        <v>764127.93</v>
      </c>
      <c r="K3" s="186">
        <v>764127.33</v>
      </c>
      <c r="L3" s="186">
        <v>764127.92</v>
      </c>
      <c r="M3" s="186">
        <v>764127.93</v>
      </c>
      <c r="N3" s="186">
        <v>764127.05</v>
      </c>
      <c r="O3" s="186">
        <v>764127.93</v>
      </c>
      <c r="P3" s="186">
        <v>9155369.8499999996</v>
      </c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</row>
    <row r="4" spans="1:32" x14ac:dyDescent="0.3">
      <c r="A4" s="182"/>
      <c r="B4" s="187" t="s">
        <v>2656</v>
      </c>
      <c r="C4" s="187" t="s">
        <v>128</v>
      </c>
      <c r="D4" s="189">
        <v>2508.04</v>
      </c>
      <c r="E4" s="189">
        <v>2508.04</v>
      </c>
      <c r="F4" s="189">
        <v>2508.04</v>
      </c>
      <c r="G4" s="189">
        <v>2508.04</v>
      </c>
      <c r="H4" s="189">
        <v>2507.98</v>
      </c>
      <c r="I4" s="189">
        <v>2507.98</v>
      </c>
      <c r="J4" s="189">
        <v>2507.98</v>
      </c>
      <c r="K4" s="189">
        <v>2507.98</v>
      </c>
      <c r="L4" s="189">
        <v>2507.98</v>
      </c>
      <c r="M4" s="189">
        <v>2507.98</v>
      </c>
      <c r="N4" s="189">
        <v>2507.98</v>
      </c>
      <c r="O4" s="189">
        <v>2507.98</v>
      </c>
      <c r="P4" s="216">
        <v>30096</v>
      </c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</row>
    <row r="5" spans="1:32" x14ac:dyDescent="0.3">
      <c r="A5" s="182"/>
      <c r="B5" s="187" t="s">
        <v>2665</v>
      </c>
      <c r="C5" s="187" t="s">
        <v>146</v>
      </c>
      <c r="D5" s="189">
        <v>1614.71</v>
      </c>
      <c r="E5" s="189">
        <v>1614.71</v>
      </c>
      <c r="F5" s="189">
        <v>1614.71</v>
      </c>
      <c r="G5" s="189">
        <v>1614.71</v>
      </c>
      <c r="H5" s="189">
        <v>1614.71</v>
      </c>
      <c r="I5" s="189">
        <v>1614.71</v>
      </c>
      <c r="J5" s="189">
        <v>1614.71</v>
      </c>
      <c r="K5" s="189">
        <v>1614.71</v>
      </c>
      <c r="L5" s="189">
        <v>1614.71</v>
      </c>
      <c r="M5" s="189">
        <v>1614.71</v>
      </c>
      <c r="N5" s="189">
        <v>1614.71</v>
      </c>
      <c r="O5" s="189">
        <v>1614.71</v>
      </c>
      <c r="P5" s="216">
        <v>19376.52</v>
      </c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</row>
    <row r="6" spans="1:32" x14ac:dyDescent="0.3">
      <c r="A6" s="182"/>
      <c r="B6" s="187" t="s">
        <v>2760</v>
      </c>
      <c r="C6" s="187" t="s">
        <v>329</v>
      </c>
      <c r="D6" s="189">
        <v>1610.51</v>
      </c>
      <c r="E6" s="189">
        <v>1610.51</v>
      </c>
      <c r="F6" s="189">
        <v>1610.51</v>
      </c>
      <c r="G6" s="189">
        <v>1610.51</v>
      </c>
      <c r="H6" s="189">
        <v>1610.63</v>
      </c>
      <c r="I6" s="189">
        <v>1610.63</v>
      </c>
      <c r="J6" s="189">
        <v>1610.63</v>
      </c>
      <c r="K6" s="189">
        <v>1610.63</v>
      </c>
      <c r="L6" s="189">
        <v>1610.63</v>
      </c>
      <c r="M6" s="188">
        <v>259.77999999999997</v>
      </c>
      <c r="N6" s="190"/>
      <c r="O6" s="190"/>
      <c r="P6" s="216">
        <v>14754.97</v>
      </c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</row>
    <row r="7" spans="1:32" x14ac:dyDescent="0.3">
      <c r="A7" s="182"/>
      <c r="B7" s="187" t="s">
        <v>3104</v>
      </c>
      <c r="C7" s="187" t="s">
        <v>329</v>
      </c>
      <c r="D7" s="190"/>
      <c r="E7" s="190"/>
      <c r="F7" s="190"/>
      <c r="G7" s="190"/>
      <c r="H7" s="190"/>
      <c r="I7" s="190"/>
      <c r="J7" s="190"/>
      <c r="K7" s="190"/>
      <c r="L7" s="190"/>
      <c r="M7" s="189">
        <v>1350.85</v>
      </c>
      <c r="N7" s="189">
        <v>1610.34</v>
      </c>
      <c r="O7" s="189">
        <v>1610.63</v>
      </c>
      <c r="P7" s="216">
        <v>4571.82</v>
      </c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</row>
    <row r="8" spans="1:32" x14ac:dyDescent="0.3">
      <c r="A8" s="182"/>
      <c r="B8" s="187" t="s">
        <v>2761</v>
      </c>
      <c r="C8" s="187" t="s">
        <v>331</v>
      </c>
      <c r="D8" s="189">
        <v>2319.31</v>
      </c>
      <c r="E8" s="189">
        <v>2319.31</v>
      </c>
      <c r="F8" s="189">
        <v>2319.31</v>
      </c>
      <c r="G8" s="189">
        <v>2319.31</v>
      </c>
      <c r="H8" s="189">
        <v>2319.25</v>
      </c>
      <c r="I8" s="189">
        <v>2319.25</v>
      </c>
      <c r="J8" s="189">
        <v>2319.25</v>
      </c>
      <c r="K8" s="189">
        <v>2319.25</v>
      </c>
      <c r="L8" s="189">
        <v>2319.25</v>
      </c>
      <c r="M8" s="189">
        <v>2319.25</v>
      </c>
      <c r="N8" s="189">
        <v>2319.25</v>
      </c>
      <c r="O8" s="189">
        <v>2319.25</v>
      </c>
      <c r="P8" s="216">
        <v>27831.24</v>
      </c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</row>
    <row r="9" spans="1:32" x14ac:dyDescent="0.3">
      <c r="A9" s="182"/>
      <c r="B9" s="187" t="s">
        <v>2762</v>
      </c>
      <c r="C9" s="187" t="s">
        <v>333</v>
      </c>
      <c r="D9" s="189">
        <v>2327.69</v>
      </c>
      <c r="E9" s="189">
        <v>2327.69</v>
      </c>
      <c r="F9" s="189">
        <v>2327.69</v>
      </c>
      <c r="G9" s="189">
        <v>2327.69</v>
      </c>
      <c r="H9" s="189">
        <v>2327.69</v>
      </c>
      <c r="I9" s="189">
        <v>2327.69</v>
      </c>
      <c r="J9" s="189">
        <v>2327.69</v>
      </c>
      <c r="K9" s="189">
        <v>2327.69</v>
      </c>
      <c r="L9" s="189">
        <v>2327.69</v>
      </c>
      <c r="M9" s="189">
        <v>2327.69</v>
      </c>
      <c r="N9" s="189">
        <v>2327.69</v>
      </c>
      <c r="O9" s="189">
        <v>2327.69</v>
      </c>
      <c r="P9" s="216">
        <v>27932.28</v>
      </c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</row>
    <row r="10" spans="1:32" x14ac:dyDescent="0.3">
      <c r="A10" s="182"/>
      <c r="B10" s="187" t="s">
        <v>2763</v>
      </c>
      <c r="C10" s="187" t="s">
        <v>335</v>
      </c>
      <c r="D10" s="189">
        <v>1606.32</v>
      </c>
      <c r="E10" s="189">
        <v>1606.32</v>
      </c>
      <c r="F10" s="189">
        <v>1606.32</v>
      </c>
      <c r="G10" s="189">
        <v>1606.32</v>
      </c>
      <c r="H10" s="189">
        <v>1606.26</v>
      </c>
      <c r="I10" s="189">
        <v>1606.26</v>
      </c>
      <c r="J10" s="189">
        <v>1606.26</v>
      </c>
      <c r="K10" s="189">
        <v>1606.26</v>
      </c>
      <c r="L10" s="189">
        <v>1606.26</v>
      </c>
      <c r="M10" s="189">
        <v>1606.26</v>
      </c>
      <c r="N10" s="189">
        <v>1606.26</v>
      </c>
      <c r="O10" s="189">
        <v>1606.26</v>
      </c>
      <c r="P10" s="216">
        <v>19275.36</v>
      </c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</row>
    <row r="11" spans="1:32" x14ac:dyDescent="0.3">
      <c r="A11" s="182"/>
      <c r="B11" s="187" t="s">
        <v>2764</v>
      </c>
      <c r="C11" s="187" t="s">
        <v>337</v>
      </c>
      <c r="D11" s="189">
        <v>1618.9</v>
      </c>
      <c r="E11" s="189">
        <v>1618.9</v>
      </c>
      <c r="F11" s="189">
        <v>1618.9</v>
      </c>
      <c r="G11" s="189">
        <v>1618.9</v>
      </c>
      <c r="H11" s="189">
        <v>1618.78</v>
      </c>
      <c r="I11" s="189">
        <v>1618.78</v>
      </c>
      <c r="J11" s="189">
        <v>1618.78</v>
      </c>
      <c r="K11" s="189">
        <v>1618.78</v>
      </c>
      <c r="L11" s="189">
        <v>1618.78</v>
      </c>
      <c r="M11" s="189">
        <v>1618.78</v>
      </c>
      <c r="N11" s="189">
        <v>1618.78</v>
      </c>
      <c r="O11" s="189">
        <v>1618.78</v>
      </c>
      <c r="P11" s="216">
        <v>19425.84</v>
      </c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</row>
    <row r="12" spans="1:32" x14ac:dyDescent="0.3">
      <c r="A12" s="182"/>
      <c r="B12" s="187" t="s">
        <v>2765</v>
      </c>
      <c r="C12" s="187" t="s">
        <v>339</v>
      </c>
      <c r="D12" s="189">
        <v>2315.11</v>
      </c>
      <c r="E12" s="189">
        <v>2315.11</v>
      </c>
      <c r="F12" s="189">
        <v>2315.11</v>
      </c>
      <c r="G12" s="189">
        <v>2315.11</v>
      </c>
      <c r="H12" s="189">
        <v>2315.17</v>
      </c>
      <c r="I12" s="189">
        <v>2315.17</v>
      </c>
      <c r="J12" s="189">
        <v>2315.17</v>
      </c>
      <c r="K12" s="189">
        <v>2315.17</v>
      </c>
      <c r="L12" s="189">
        <v>2315.17</v>
      </c>
      <c r="M12" s="189">
        <v>2315.17</v>
      </c>
      <c r="N12" s="189">
        <v>2315.17</v>
      </c>
      <c r="O12" s="189">
        <v>2315.17</v>
      </c>
      <c r="P12" s="216">
        <v>27781.8</v>
      </c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</row>
    <row r="13" spans="1:32" x14ac:dyDescent="0.3">
      <c r="A13" s="182"/>
      <c r="B13" s="187" t="s">
        <v>2766</v>
      </c>
      <c r="C13" s="187" t="s">
        <v>341</v>
      </c>
      <c r="D13" s="189">
        <v>2331.89</v>
      </c>
      <c r="E13" s="189">
        <v>2331.89</v>
      </c>
      <c r="F13" s="189">
        <v>2331.89</v>
      </c>
      <c r="G13" s="189">
        <v>2331.89</v>
      </c>
      <c r="H13" s="189">
        <v>2331.77</v>
      </c>
      <c r="I13" s="189">
        <v>2331.77</v>
      </c>
      <c r="J13" s="189">
        <v>2331.77</v>
      </c>
      <c r="K13" s="189">
        <v>2331.77</v>
      </c>
      <c r="L13" s="189">
        <v>2331.77</v>
      </c>
      <c r="M13" s="189">
        <v>2331.77</v>
      </c>
      <c r="N13" s="189">
        <v>2331.77</v>
      </c>
      <c r="O13" s="189">
        <v>2331.77</v>
      </c>
      <c r="P13" s="216">
        <v>27981.72</v>
      </c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</row>
    <row r="14" spans="1:32" x14ac:dyDescent="0.3">
      <c r="A14" s="182"/>
      <c r="B14" s="187" t="s">
        <v>2767</v>
      </c>
      <c r="C14" s="187" t="s">
        <v>343</v>
      </c>
      <c r="D14" s="189">
        <v>1614.71</v>
      </c>
      <c r="E14" s="189">
        <v>1614.71</v>
      </c>
      <c r="F14" s="189">
        <v>1614.71</v>
      </c>
      <c r="G14" s="189">
        <v>1614.71</v>
      </c>
      <c r="H14" s="189">
        <v>1614.71</v>
      </c>
      <c r="I14" s="189">
        <v>1614.71</v>
      </c>
      <c r="J14" s="189">
        <v>1614.71</v>
      </c>
      <c r="K14" s="189">
        <v>1614.71</v>
      </c>
      <c r="L14" s="189">
        <v>1614.71</v>
      </c>
      <c r="M14" s="189">
        <v>1614.71</v>
      </c>
      <c r="N14" s="189">
        <v>1614.71</v>
      </c>
      <c r="O14" s="189">
        <v>1614.71</v>
      </c>
      <c r="P14" s="216">
        <v>19376.52</v>
      </c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</row>
    <row r="15" spans="1:32" x14ac:dyDescent="0.3">
      <c r="A15" s="182"/>
      <c r="B15" s="187" t="s">
        <v>2768</v>
      </c>
      <c r="C15" s="187" t="s">
        <v>345</v>
      </c>
      <c r="D15" s="189">
        <v>1618.9</v>
      </c>
      <c r="E15" s="189">
        <v>1618.9</v>
      </c>
      <c r="F15" s="189">
        <v>1618.9</v>
      </c>
      <c r="G15" s="189">
        <v>1618.9</v>
      </c>
      <c r="H15" s="189">
        <v>1618.78</v>
      </c>
      <c r="I15" s="189">
        <v>1618.78</v>
      </c>
      <c r="J15" s="189">
        <v>1618.78</v>
      </c>
      <c r="K15" s="189">
        <v>1618.78</v>
      </c>
      <c r="L15" s="189">
        <v>1618.78</v>
      </c>
      <c r="M15" s="189">
        <v>1618.78</v>
      </c>
      <c r="N15" s="189">
        <v>1618.78</v>
      </c>
      <c r="O15" s="189">
        <v>1618.78</v>
      </c>
      <c r="P15" s="216">
        <v>19425.84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</row>
    <row r="16" spans="1:32" x14ac:dyDescent="0.3">
      <c r="A16" s="182"/>
      <c r="B16" s="187" t="s">
        <v>2769</v>
      </c>
      <c r="C16" s="187" t="s">
        <v>347</v>
      </c>
      <c r="D16" s="189">
        <v>2315.11</v>
      </c>
      <c r="E16" s="189">
        <v>2315.11</v>
      </c>
      <c r="F16" s="189">
        <v>2315.11</v>
      </c>
      <c r="G16" s="189">
        <v>2315.11</v>
      </c>
      <c r="H16" s="189">
        <v>2315.17</v>
      </c>
      <c r="I16" s="189">
        <v>2315.17</v>
      </c>
      <c r="J16" s="189">
        <v>2315.17</v>
      </c>
      <c r="K16" s="189">
        <v>2315.17</v>
      </c>
      <c r="L16" s="189">
        <v>2315.17</v>
      </c>
      <c r="M16" s="189">
        <v>2315.17</v>
      </c>
      <c r="N16" s="189">
        <v>2315.17</v>
      </c>
      <c r="O16" s="189">
        <v>2315.17</v>
      </c>
      <c r="P16" s="216">
        <v>27781.8</v>
      </c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</row>
    <row r="17" spans="1:32" x14ac:dyDescent="0.3">
      <c r="A17" s="182"/>
      <c r="B17" s="187" t="s">
        <v>2666</v>
      </c>
      <c r="C17" s="187" t="s">
        <v>148</v>
      </c>
      <c r="D17" s="189">
        <v>2319.31</v>
      </c>
      <c r="E17" s="189">
        <v>2319.31</v>
      </c>
      <c r="F17" s="189">
        <v>2319.31</v>
      </c>
      <c r="G17" s="189">
        <v>2319.31</v>
      </c>
      <c r="H17" s="189">
        <v>2319.25</v>
      </c>
      <c r="I17" s="189">
        <v>2319.25</v>
      </c>
      <c r="J17" s="189">
        <v>2319.25</v>
      </c>
      <c r="K17" s="189">
        <v>2319.25</v>
      </c>
      <c r="L17" s="189">
        <v>2319.25</v>
      </c>
      <c r="M17" s="189">
        <v>2319.25</v>
      </c>
      <c r="N17" s="189">
        <v>2319.25</v>
      </c>
      <c r="O17" s="189">
        <v>2319.25</v>
      </c>
      <c r="P17" s="216">
        <v>27831.24</v>
      </c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</row>
    <row r="18" spans="1:32" x14ac:dyDescent="0.3">
      <c r="A18" s="182"/>
      <c r="B18" s="187" t="s">
        <v>2770</v>
      </c>
      <c r="C18" s="187" t="s">
        <v>349</v>
      </c>
      <c r="D18" s="189">
        <v>2323.5</v>
      </c>
      <c r="E18" s="189">
        <v>2323.5</v>
      </c>
      <c r="F18" s="189">
        <v>2323.5</v>
      </c>
      <c r="G18" s="189">
        <v>2323.5</v>
      </c>
      <c r="H18" s="189">
        <v>2323.62</v>
      </c>
      <c r="I18" s="189">
        <v>2323.62</v>
      </c>
      <c r="J18" s="189">
        <v>2323.62</v>
      </c>
      <c r="K18" s="189">
        <v>2323.62</v>
      </c>
      <c r="L18" s="189">
        <v>2323.62</v>
      </c>
      <c r="M18" s="189">
        <v>2323.62</v>
      </c>
      <c r="N18" s="189">
        <v>2323.62</v>
      </c>
      <c r="O18" s="189">
        <v>2323.62</v>
      </c>
      <c r="P18" s="216">
        <v>27882.959999999999</v>
      </c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</row>
    <row r="19" spans="1:32" x14ac:dyDescent="0.3">
      <c r="A19" s="182"/>
      <c r="B19" s="187" t="s">
        <v>2771</v>
      </c>
      <c r="C19" s="187" t="s">
        <v>351</v>
      </c>
      <c r="D19" s="189">
        <v>1610.51</v>
      </c>
      <c r="E19" s="189">
        <v>1610.51</v>
      </c>
      <c r="F19" s="189">
        <v>1610.51</v>
      </c>
      <c r="G19" s="189">
        <v>1610.51</v>
      </c>
      <c r="H19" s="189">
        <v>1610.63</v>
      </c>
      <c r="I19" s="189">
        <v>1610.63</v>
      </c>
      <c r="J19" s="189">
        <v>1610.63</v>
      </c>
      <c r="K19" s="189">
        <v>1610.63</v>
      </c>
      <c r="L19" s="189">
        <v>1610.63</v>
      </c>
      <c r="M19" s="189">
        <v>1610.63</v>
      </c>
      <c r="N19" s="189">
        <v>1610.63</v>
      </c>
      <c r="O19" s="189">
        <v>1610.63</v>
      </c>
      <c r="P19" s="216">
        <v>19327.080000000002</v>
      </c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</row>
    <row r="20" spans="1:32" x14ac:dyDescent="0.3">
      <c r="A20" s="182"/>
      <c r="B20" s="187" t="s">
        <v>2772</v>
      </c>
      <c r="C20" s="187" t="s">
        <v>353</v>
      </c>
      <c r="D20" s="189">
        <v>1618.9</v>
      </c>
      <c r="E20" s="189">
        <v>1618.9</v>
      </c>
      <c r="F20" s="189">
        <v>1618.9</v>
      </c>
      <c r="G20" s="189">
        <v>1618.9</v>
      </c>
      <c r="H20" s="189">
        <v>1618.78</v>
      </c>
      <c r="I20" s="189">
        <v>1618.78</v>
      </c>
      <c r="J20" s="189">
        <v>1618.78</v>
      </c>
      <c r="K20" s="189">
        <v>1618.78</v>
      </c>
      <c r="L20" s="189">
        <v>1618.78</v>
      </c>
      <c r="M20" s="189">
        <v>1618.78</v>
      </c>
      <c r="N20" s="189">
        <v>1618.78</v>
      </c>
      <c r="O20" s="189">
        <v>1618.78</v>
      </c>
      <c r="P20" s="216">
        <v>19425.84</v>
      </c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</row>
    <row r="21" spans="1:32" x14ac:dyDescent="0.3">
      <c r="A21" s="182"/>
      <c r="B21" s="187" t="s">
        <v>2969</v>
      </c>
      <c r="C21" s="187" t="s">
        <v>355</v>
      </c>
      <c r="D21" s="189">
        <v>2319.31</v>
      </c>
      <c r="E21" s="189">
        <v>2319.31</v>
      </c>
      <c r="F21" s="189">
        <v>2319.31</v>
      </c>
      <c r="G21" s="189">
        <v>2319.31</v>
      </c>
      <c r="H21" s="189">
        <v>2319.25</v>
      </c>
      <c r="I21" s="189">
        <v>2319.25</v>
      </c>
      <c r="J21" s="189">
        <v>2319.25</v>
      </c>
      <c r="K21" s="189">
        <v>2319.25</v>
      </c>
      <c r="L21" s="189">
        <v>2319.25</v>
      </c>
      <c r="M21" s="189">
        <v>2319.25</v>
      </c>
      <c r="N21" s="189">
        <v>2319.25</v>
      </c>
      <c r="O21" s="189">
        <v>2319.25</v>
      </c>
      <c r="P21" s="216">
        <v>27831.24</v>
      </c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</row>
    <row r="22" spans="1:32" x14ac:dyDescent="0.3">
      <c r="A22" s="182"/>
      <c r="B22" s="187" t="s">
        <v>2773</v>
      </c>
      <c r="C22" s="187" t="s">
        <v>357</v>
      </c>
      <c r="D22" s="189">
        <v>2315.11</v>
      </c>
      <c r="E22" s="189">
        <v>2315.11</v>
      </c>
      <c r="F22" s="189">
        <v>2315.11</v>
      </c>
      <c r="G22" s="189">
        <v>2315.11</v>
      </c>
      <c r="H22" s="189">
        <v>2315.17</v>
      </c>
      <c r="I22" s="189">
        <v>2315.17</v>
      </c>
      <c r="J22" s="189">
        <v>2315.17</v>
      </c>
      <c r="K22" s="189">
        <v>2315.17</v>
      </c>
      <c r="L22" s="189">
        <v>2315.17</v>
      </c>
      <c r="M22" s="189">
        <v>2315.17</v>
      </c>
      <c r="N22" s="189">
        <v>2315.17</v>
      </c>
      <c r="O22" s="189">
        <v>2315.17</v>
      </c>
      <c r="P22" s="216">
        <v>27781.8</v>
      </c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</row>
    <row r="23" spans="1:32" x14ac:dyDescent="0.3">
      <c r="A23" s="182"/>
      <c r="B23" s="187" t="s">
        <v>2774</v>
      </c>
      <c r="C23" s="187" t="s">
        <v>359</v>
      </c>
      <c r="D23" s="189">
        <v>1250.0999999999999</v>
      </c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216">
        <v>1250.0999999999999</v>
      </c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</row>
    <row r="24" spans="1:32" x14ac:dyDescent="0.3">
      <c r="A24" s="182"/>
      <c r="B24" s="187" t="s">
        <v>3105</v>
      </c>
      <c r="C24" s="187" t="s">
        <v>359</v>
      </c>
      <c r="D24" s="188">
        <v>364.61</v>
      </c>
      <c r="E24" s="189">
        <v>1614.71</v>
      </c>
      <c r="F24" s="189">
        <v>1614.71</v>
      </c>
      <c r="G24" s="189">
        <v>1614.71</v>
      </c>
      <c r="H24" s="189">
        <v>1614.71</v>
      </c>
      <c r="I24" s="189">
        <v>1614.71</v>
      </c>
      <c r="J24" s="189">
        <v>1614.71</v>
      </c>
      <c r="K24" s="189">
        <v>1614.71</v>
      </c>
      <c r="L24" s="189">
        <v>1614.71</v>
      </c>
      <c r="M24" s="189">
        <v>1614.71</v>
      </c>
      <c r="N24" s="189">
        <v>1614.71</v>
      </c>
      <c r="O24" s="189">
        <v>1614.71</v>
      </c>
      <c r="P24" s="216">
        <v>18126.419999999998</v>
      </c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</row>
    <row r="25" spans="1:32" x14ac:dyDescent="0.3">
      <c r="A25" s="182"/>
      <c r="B25" s="187" t="s">
        <v>2775</v>
      </c>
      <c r="C25" s="187" t="s">
        <v>361</v>
      </c>
      <c r="D25" s="189">
        <v>1606.32</v>
      </c>
      <c r="E25" s="189">
        <v>1606.32</v>
      </c>
      <c r="F25" s="189">
        <v>1606.32</v>
      </c>
      <c r="G25" s="189">
        <v>1606.32</v>
      </c>
      <c r="H25" s="189">
        <v>1606.26</v>
      </c>
      <c r="I25" s="189">
        <v>1606.26</v>
      </c>
      <c r="J25" s="189">
        <v>1606.26</v>
      </c>
      <c r="K25" s="189">
        <v>1606.26</v>
      </c>
      <c r="L25" s="189">
        <v>1606.26</v>
      </c>
      <c r="M25" s="189">
        <v>1606.26</v>
      </c>
      <c r="N25" s="189">
        <v>1606.26</v>
      </c>
      <c r="O25" s="189">
        <v>1606.26</v>
      </c>
      <c r="P25" s="216">
        <v>19275.36</v>
      </c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</row>
    <row r="26" spans="1:32" x14ac:dyDescent="0.3">
      <c r="A26" s="182"/>
      <c r="B26" s="187" t="s">
        <v>2776</v>
      </c>
      <c r="C26" s="187" t="s">
        <v>363</v>
      </c>
      <c r="D26" s="189">
        <v>2331.89</v>
      </c>
      <c r="E26" s="189">
        <v>2331.89</v>
      </c>
      <c r="F26" s="189">
        <v>2331.89</v>
      </c>
      <c r="G26" s="189">
        <v>2331.89</v>
      </c>
      <c r="H26" s="189">
        <v>2331.77</v>
      </c>
      <c r="I26" s="189">
        <v>2331.77</v>
      </c>
      <c r="J26" s="189">
        <v>2331.77</v>
      </c>
      <c r="K26" s="189">
        <v>2331.77</v>
      </c>
      <c r="L26" s="189">
        <v>2331.77</v>
      </c>
      <c r="M26" s="189">
        <v>2331.77</v>
      </c>
      <c r="N26" s="189">
        <v>2331.77</v>
      </c>
      <c r="O26" s="189">
        <v>2331.77</v>
      </c>
      <c r="P26" s="216">
        <v>27981.72</v>
      </c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</row>
    <row r="27" spans="1:32" x14ac:dyDescent="0.3">
      <c r="A27" s="182"/>
      <c r="B27" s="187" t="s">
        <v>3106</v>
      </c>
      <c r="C27" s="187" t="s">
        <v>365</v>
      </c>
      <c r="D27" s="189">
        <v>1312.74</v>
      </c>
      <c r="E27" s="189">
        <v>1312.74</v>
      </c>
      <c r="F27" s="189">
        <v>1312.74</v>
      </c>
      <c r="G27" s="189">
        <v>1312.74</v>
      </c>
      <c r="H27" s="189">
        <v>1312.68</v>
      </c>
      <c r="I27" s="189">
        <v>1312.68</v>
      </c>
      <c r="J27" s="189">
        <v>1312.68</v>
      </c>
      <c r="K27" s="189">
        <v>1312.68</v>
      </c>
      <c r="L27" s="189">
        <v>1312.68</v>
      </c>
      <c r="M27" s="189">
        <v>1312.68</v>
      </c>
      <c r="N27" s="189">
        <v>1312.68</v>
      </c>
      <c r="O27" s="189">
        <v>1312.68</v>
      </c>
      <c r="P27" s="216">
        <v>15752.4</v>
      </c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</row>
    <row r="28" spans="1:32" x14ac:dyDescent="0.3">
      <c r="A28" s="182"/>
      <c r="B28" s="187" t="s">
        <v>2777</v>
      </c>
      <c r="C28" s="187" t="s">
        <v>367</v>
      </c>
      <c r="D28" s="189">
        <v>3011.32</v>
      </c>
      <c r="E28" s="189">
        <v>3011.32</v>
      </c>
      <c r="F28" s="189">
        <v>3011.32</v>
      </c>
      <c r="G28" s="189">
        <v>3011.32</v>
      </c>
      <c r="H28" s="189">
        <v>3011.26</v>
      </c>
      <c r="I28" s="189">
        <v>3011.26</v>
      </c>
      <c r="J28" s="189">
        <v>3011.26</v>
      </c>
      <c r="K28" s="189">
        <v>3011.26</v>
      </c>
      <c r="L28" s="189">
        <v>3011.26</v>
      </c>
      <c r="M28" s="189">
        <v>3011.26</v>
      </c>
      <c r="N28" s="189">
        <v>3011.26</v>
      </c>
      <c r="O28" s="189">
        <v>3011.26</v>
      </c>
      <c r="P28" s="216">
        <v>36135.360000000001</v>
      </c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</row>
    <row r="29" spans="1:32" x14ac:dyDescent="0.3">
      <c r="A29" s="182"/>
      <c r="B29" s="187" t="s">
        <v>2650</v>
      </c>
      <c r="C29" s="187" t="s">
        <v>150</v>
      </c>
      <c r="D29" s="189">
        <v>2319.31</v>
      </c>
      <c r="E29" s="189">
        <v>2319.31</v>
      </c>
      <c r="F29" s="189">
        <v>2319.31</v>
      </c>
      <c r="G29" s="189">
        <v>2319.31</v>
      </c>
      <c r="H29" s="189">
        <v>2319.25</v>
      </c>
      <c r="I29" s="189">
        <v>2319.25</v>
      </c>
      <c r="J29" s="189">
        <v>2319.25</v>
      </c>
      <c r="K29" s="189">
        <v>2319.25</v>
      </c>
      <c r="L29" s="189">
        <v>2319.25</v>
      </c>
      <c r="M29" s="189">
        <v>2319.25</v>
      </c>
      <c r="N29" s="189">
        <v>2319.25</v>
      </c>
      <c r="O29" s="189">
        <v>2319.25</v>
      </c>
      <c r="P29" s="216">
        <v>27831.24</v>
      </c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</row>
    <row r="30" spans="1:32" x14ac:dyDescent="0.3">
      <c r="A30" s="182"/>
      <c r="B30" s="187" t="s">
        <v>2979</v>
      </c>
      <c r="C30" s="187" t="s">
        <v>369</v>
      </c>
      <c r="D30" s="189">
        <v>1425.97</v>
      </c>
      <c r="E30" s="189">
        <v>1425.97</v>
      </c>
      <c r="F30" s="189">
        <v>1425.97</v>
      </c>
      <c r="G30" s="189">
        <v>1425.97</v>
      </c>
      <c r="H30" s="189">
        <v>1425.97</v>
      </c>
      <c r="I30" s="189">
        <v>1425.97</v>
      </c>
      <c r="J30" s="189">
        <v>1425.97</v>
      </c>
      <c r="K30" s="189">
        <v>1425.97</v>
      </c>
      <c r="L30" s="189">
        <v>1425.97</v>
      </c>
      <c r="M30" s="189">
        <v>1425.97</v>
      </c>
      <c r="N30" s="189">
        <v>1425.97</v>
      </c>
      <c r="O30" s="189">
        <v>1425.97</v>
      </c>
      <c r="P30" s="216">
        <v>17111.64</v>
      </c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</row>
    <row r="31" spans="1:32" x14ac:dyDescent="0.3">
      <c r="A31" s="182"/>
      <c r="B31" s="187" t="s">
        <v>2778</v>
      </c>
      <c r="C31" s="187" t="s">
        <v>371</v>
      </c>
      <c r="D31" s="189">
        <v>1430.17</v>
      </c>
      <c r="E31" s="189">
        <v>1430.17</v>
      </c>
      <c r="F31" s="189">
        <v>1430.17</v>
      </c>
      <c r="G31" s="189">
        <v>1430.17</v>
      </c>
      <c r="H31" s="189">
        <v>1430.05</v>
      </c>
      <c r="I31" s="189">
        <v>1430.05</v>
      </c>
      <c r="J31" s="189">
        <v>1430.05</v>
      </c>
      <c r="K31" s="189">
        <v>1430.05</v>
      </c>
      <c r="L31" s="189">
        <v>1430.05</v>
      </c>
      <c r="M31" s="189">
        <v>1430.05</v>
      </c>
      <c r="N31" s="189">
        <v>1430.05</v>
      </c>
      <c r="O31" s="189">
        <v>1430.05</v>
      </c>
      <c r="P31" s="216">
        <v>17161.080000000002</v>
      </c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</row>
    <row r="32" spans="1:32" x14ac:dyDescent="0.3">
      <c r="A32" s="182"/>
      <c r="B32" s="187" t="s">
        <v>2779</v>
      </c>
      <c r="C32" s="187" t="s">
        <v>373</v>
      </c>
      <c r="D32" s="189">
        <v>3011.32</v>
      </c>
      <c r="E32" s="189">
        <v>3011.32</v>
      </c>
      <c r="F32" s="189">
        <v>3011.32</v>
      </c>
      <c r="G32" s="189">
        <v>3011.32</v>
      </c>
      <c r="H32" s="189">
        <v>3011.26</v>
      </c>
      <c r="I32" s="189">
        <v>3011.26</v>
      </c>
      <c r="J32" s="189">
        <v>3011.26</v>
      </c>
      <c r="K32" s="189">
        <v>3011.26</v>
      </c>
      <c r="L32" s="189">
        <v>3011.26</v>
      </c>
      <c r="M32" s="189">
        <v>3011.26</v>
      </c>
      <c r="N32" s="189">
        <v>3011.26</v>
      </c>
      <c r="O32" s="189">
        <v>3011.26</v>
      </c>
      <c r="P32" s="216">
        <v>36135.360000000001</v>
      </c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</row>
    <row r="33" spans="1:32" x14ac:dyDescent="0.3">
      <c r="A33" s="182"/>
      <c r="B33" s="187" t="s">
        <v>2735</v>
      </c>
      <c r="C33" s="187" t="s">
        <v>375</v>
      </c>
      <c r="D33" s="189">
        <v>3011.32</v>
      </c>
      <c r="E33" s="189">
        <v>3011.32</v>
      </c>
      <c r="F33" s="189">
        <v>3011.32</v>
      </c>
      <c r="G33" s="189">
        <v>3011.32</v>
      </c>
      <c r="H33" s="189">
        <v>3011.26</v>
      </c>
      <c r="I33" s="189">
        <v>3011.26</v>
      </c>
      <c r="J33" s="189">
        <v>3011.26</v>
      </c>
      <c r="K33" s="189">
        <v>3011.26</v>
      </c>
      <c r="L33" s="189">
        <v>3011.26</v>
      </c>
      <c r="M33" s="189">
        <v>3011.26</v>
      </c>
      <c r="N33" s="189">
        <v>3011.26</v>
      </c>
      <c r="O33" s="189">
        <v>3011.26</v>
      </c>
      <c r="P33" s="216">
        <v>36135.360000000001</v>
      </c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</row>
    <row r="34" spans="1:32" x14ac:dyDescent="0.3">
      <c r="A34" s="182"/>
      <c r="B34" s="187" t="s">
        <v>2970</v>
      </c>
      <c r="C34" s="187" t="s">
        <v>377</v>
      </c>
      <c r="D34" s="189">
        <v>1430.17</v>
      </c>
      <c r="E34" s="189">
        <v>1430.17</v>
      </c>
      <c r="F34" s="189">
        <v>1430.17</v>
      </c>
      <c r="G34" s="189">
        <v>1430.17</v>
      </c>
      <c r="H34" s="189">
        <v>1430.05</v>
      </c>
      <c r="I34" s="189">
        <v>1430.05</v>
      </c>
      <c r="J34" s="189">
        <v>1430.05</v>
      </c>
      <c r="K34" s="189">
        <v>1430.05</v>
      </c>
      <c r="L34" s="189">
        <v>1430.05</v>
      </c>
      <c r="M34" s="189">
        <v>1430.05</v>
      </c>
      <c r="N34" s="189">
        <v>1430.05</v>
      </c>
      <c r="O34" s="189">
        <v>1430.05</v>
      </c>
      <c r="P34" s="216">
        <v>17161.080000000002</v>
      </c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</row>
    <row r="35" spans="1:32" x14ac:dyDescent="0.3">
      <c r="A35" s="182"/>
      <c r="B35" s="187" t="s">
        <v>2736</v>
      </c>
      <c r="C35" s="187" t="s">
        <v>379</v>
      </c>
      <c r="D35" s="189">
        <v>1434.36</v>
      </c>
      <c r="E35" s="189">
        <v>1434.36</v>
      </c>
      <c r="F35" s="189">
        <v>1434.36</v>
      </c>
      <c r="G35" s="189">
        <v>1434.36</v>
      </c>
      <c r="H35" s="189">
        <v>1434.42</v>
      </c>
      <c r="I35" s="189">
        <v>1434.42</v>
      </c>
      <c r="J35" s="189">
        <v>1434.42</v>
      </c>
      <c r="K35" s="189">
        <v>1434.42</v>
      </c>
      <c r="L35" s="189">
        <v>1434.42</v>
      </c>
      <c r="M35" s="189">
        <v>1434.42</v>
      </c>
      <c r="N35" s="189">
        <v>1434.42</v>
      </c>
      <c r="O35" s="189">
        <v>1434.42</v>
      </c>
      <c r="P35" s="216">
        <v>17212.8</v>
      </c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</row>
    <row r="36" spans="1:32" x14ac:dyDescent="0.3">
      <c r="A36" s="182"/>
      <c r="B36" s="187" t="s">
        <v>2737</v>
      </c>
      <c r="C36" s="187" t="s">
        <v>381</v>
      </c>
      <c r="D36" s="189">
        <v>3007.13</v>
      </c>
      <c r="E36" s="189">
        <v>3007.13</v>
      </c>
      <c r="F36" s="189">
        <v>3007.13</v>
      </c>
      <c r="G36" s="189">
        <v>3007.13</v>
      </c>
      <c r="H36" s="189">
        <v>3007.19</v>
      </c>
      <c r="I36" s="189">
        <v>3007.19</v>
      </c>
      <c r="J36" s="189">
        <v>3007.19</v>
      </c>
      <c r="K36" s="189">
        <v>3007.19</v>
      </c>
      <c r="L36" s="189">
        <v>3007.19</v>
      </c>
      <c r="M36" s="189">
        <v>3007.19</v>
      </c>
      <c r="N36" s="189">
        <v>3007.19</v>
      </c>
      <c r="O36" s="189">
        <v>3007.19</v>
      </c>
      <c r="P36" s="216">
        <v>36086.04</v>
      </c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</row>
    <row r="37" spans="1:32" x14ac:dyDescent="0.3">
      <c r="A37" s="182"/>
      <c r="B37" s="187" t="s">
        <v>2738</v>
      </c>
      <c r="C37" s="187" t="s">
        <v>383</v>
      </c>
      <c r="D37" s="189">
        <v>3019.71</v>
      </c>
      <c r="E37" s="189">
        <v>3019.71</v>
      </c>
      <c r="F37" s="189">
        <v>3019.71</v>
      </c>
      <c r="G37" s="189">
        <v>3019.71</v>
      </c>
      <c r="H37" s="189">
        <v>3019.71</v>
      </c>
      <c r="I37" s="189">
        <v>3019.71</v>
      </c>
      <c r="J37" s="189">
        <v>3019.71</v>
      </c>
      <c r="K37" s="189">
        <v>3019.71</v>
      </c>
      <c r="L37" s="189">
        <v>3019.71</v>
      </c>
      <c r="M37" s="189">
        <v>3019.71</v>
      </c>
      <c r="N37" s="189">
        <v>3019.71</v>
      </c>
      <c r="O37" s="189">
        <v>3019.71</v>
      </c>
      <c r="P37" s="216">
        <v>36236.519999999997</v>
      </c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</row>
    <row r="38" spans="1:32" x14ac:dyDescent="0.3">
      <c r="A38" s="182"/>
      <c r="B38" s="187" t="s">
        <v>2980</v>
      </c>
      <c r="C38" s="187" t="s">
        <v>385</v>
      </c>
      <c r="D38" s="189">
        <v>1421.78</v>
      </c>
      <c r="E38" s="189">
        <v>1421.78</v>
      </c>
      <c r="F38" s="189">
        <v>1421.78</v>
      </c>
      <c r="G38" s="189">
        <v>1421.78</v>
      </c>
      <c r="H38" s="189">
        <v>1421.9</v>
      </c>
      <c r="I38" s="189">
        <v>1421.9</v>
      </c>
      <c r="J38" s="189">
        <v>1421.9</v>
      </c>
      <c r="K38" s="189">
        <v>1421.9</v>
      </c>
      <c r="L38" s="189">
        <v>1421.9</v>
      </c>
      <c r="M38" s="189">
        <v>1421.9</v>
      </c>
      <c r="N38" s="189">
        <v>1421.9</v>
      </c>
      <c r="O38" s="189">
        <v>1421.9</v>
      </c>
      <c r="P38" s="216">
        <v>17062.32</v>
      </c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</row>
    <row r="39" spans="1:32" x14ac:dyDescent="0.3">
      <c r="A39" s="182"/>
      <c r="B39" s="187" t="s">
        <v>2739</v>
      </c>
      <c r="C39" s="187" t="s">
        <v>387</v>
      </c>
      <c r="D39" s="189">
        <v>1417.59</v>
      </c>
      <c r="E39" s="189">
        <v>1417.59</v>
      </c>
      <c r="F39" s="189">
        <v>1417.59</v>
      </c>
      <c r="G39" s="189">
        <v>1417.59</v>
      </c>
      <c r="H39" s="189">
        <v>1417.53</v>
      </c>
      <c r="I39" s="189">
        <v>1417.53</v>
      </c>
      <c r="J39" s="189">
        <v>1417.53</v>
      </c>
      <c r="K39" s="189">
        <v>1417.53</v>
      </c>
      <c r="L39" s="189">
        <v>1417.53</v>
      </c>
      <c r="M39" s="189">
        <v>1417.53</v>
      </c>
      <c r="N39" s="189">
        <v>1417.53</v>
      </c>
      <c r="O39" s="189">
        <v>1417.53</v>
      </c>
      <c r="P39" s="216">
        <v>17010.599999999999</v>
      </c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</row>
    <row r="40" spans="1:32" x14ac:dyDescent="0.3">
      <c r="A40" s="182"/>
      <c r="B40" s="187" t="s">
        <v>2620</v>
      </c>
      <c r="C40" s="187" t="s">
        <v>152</v>
      </c>
      <c r="D40" s="189">
        <v>1614.71</v>
      </c>
      <c r="E40" s="189">
        <v>1614.71</v>
      </c>
      <c r="F40" s="189">
        <v>1614.71</v>
      </c>
      <c r="G40" s="189">
        <v>1614.71</v>
      </c>
      <c r="H40" s="189">
        <v>1614.71</v>
      </c>
      <c r="I40" s="189">
        <v>1614.71</v>
      </c>
      <c r="J40" s="189">
        <v>1614.71</v>
      </c>
      <c r="K40" s="189">
        <v>1614.71</v>
      </c>
      <c r="L40" s="189">
        <v>1614.71</v>
      </c>
      <c r="M40" s="189">
        <v>1614.71</v>
      </c>
      <c r="N40" s="189">
        <v>1614.71</v>
      </c>
      <c r="O40" s="189">
        <v>1614.71</v>
      </c>
      <c r="P40" s="216">
        <v>19376.52</v>
      </c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</row>
    <row r="41" spans="1:32" x14ac:dyDescent="0.3">
      <c r="A41" s="182"/>
      <c r="B41" s="187" t="s">
        <v>2740</v>
      </c>
      <c r="C41" s="187" t="s">
        <v>389</v>
      </c>
      <c r="D41" s="189">
        <v>3015.52</v>
      </c>
      <c r="E41" s="189">
        <v>3015.52</v>
      </c>
      <c r="F41" s="189">
        <v>3015.52</v>
      </c>
      <c r="G41" s="189">
        <v>3015.52</v>
      </c>
      <c r="H41" s="189">
        <v>3015.63</v>
      </c>
      <c r="I41" s="189">
        <v>3015.63</v>
      </c>
      <c r="J41" s="189">
        <v>3015.63</v>
      </c>
      <c r="K41" s="189">
        <v>3015.63</v>
      </c>
      <c r="L41" s="189">
        <v>3015.63</v>
      </c>
      <c r="M41" s="189">
        <v>3015.63</v>
      </c>
      <c r="N41" s="189">
        <v>3015.63</v>
      </c>
      <c r="O41" s="189">
        <v>3015.63</v>
      </c>
      <c r="P41" s="216">
        <v>36187.120000000003</v>
      </c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</row>
    <row r="42" spans="1:32" x14ac:dyDescent="0.3">
      <c r="A42" s="182"/>
      <c r="B42" s="187" t="s">
        <v>2741</v>
      </c>
      <c r="C42" s="187" t="s">
        <v>391</v>
      </c>
      <c r="D42" s="189">
        <v>3011.32</v>
      </c>
      <c r="E42" s="189">
        <v>3011.32</v>
      </c>
      <c r="F42" s="189">
        <v>3011.32</v>
      </c>
      <c r="G42" s="189">
        <v>3011.32</v>
      </c>
      <c r="H42" s="189">
        <v>3011.26</v>
      </c>
      <c r="I42" s="189">
        <v>3011.26</v>
      </c>
      <c r="J42" s="189">
        <v>3011.26</v>
      </c>
      <c r="K42" s="189">
        <v>3011.26</v>
      </c>
      <c r="L42" s="189">
        <v>3011.26</v>
      </c>
      <c r="M42" s="189">
        <v>3011.26</v>
      </c>
      <c r="N42" s="189">
        <v>3011.26</v>
      </c>
      <c r="O42" s="189">
        <v>3011.26</v>
      </c>
      <c r="P42" s="216">
        <v>36135.360000000001</v>
      </c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</row>
    <row r="43" spans="1:32" x14ac:dyDescent="0.3">
      <c r="A43" s="182"/>
      <c r="B43" s="187" t="s">
        <v>2742</v>
      </c>
      <c r="C43" s="187" t="s">
        <v>392</v>
      </c>
      <c r="D43" s="189">
        <v>1425.97</v>
      </c>
      <c r="E43" s="189">
        <v>1425.97</v>
      </c>
      <c r="F43" s="189">
        <v>1425.97</v>
      </c>
      <c r="G43" s="189">
        <v>1425.97</v>
      </c>
      <c r="H43" s="189">
        <v>1425.97</v>
      </c>
      <c r="I43" s="189">
        <v>1425.97</v>
      </c>
      <c r="J43" s="189">
        <v>1425.97</v>
      </c>
      <c r="K43" s="189">
        <v>1425.97</v>
      </c>
      <c r="L43" s="189">
        <v>1425.97</v>
      </c>
      <c r="M43" s="189">
        <v>1425.97</v>
      </c>
      <c r="N43" s="189">
        <v>1425.97</v>
      </c>
      <c r="O43" s="189">
        <v>1425.97</v>
      </c>
      <c r="P43" s="216">
        <v>17111.64</v>
      </c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</row>
    <row r="44" spans="1:32" x14ac:dyDescent="0.3">
      <c r="A44" s="182"/>
      <c r="B44" s="187" t="s">
        <v>2731</v>
      </c>
      <c r="C44" s="187" t="s">
        <v>393</v>
      </c>
      <c r="D44" s="189">
        <v>1425.97</v>
      </c>
      <c r="E44" s="189">
        <v>1425.97</v>
      </c>
      <c r="F44" s="189">
        <v>1425.97</v>
      </c>
      <c r="G44" s="189">
        <v>1425.97</v>
      </c>
      <c r="H44" s="189">
        <v>1425.97</v>
      </c>
      <c r="I44" s="189">
        <v>1425.97</v>
      </c>
      <c r="J44" s="189">
        <v>1425.97</v>
      </c>
      <c r="K44" s="189">
        <v>1425.97</v>
      </c>
      <c r="L44" s="189">
        <v>1425.97</v>
      </c>
      <c r="M44" s="189">
        <v>1425.97</v>
      </c>
      <c r="N44" s="189">
        <v>1425.97</v>
      </c>
      <c r="O44" s="189">
        <v>1425.97</v>
      </c>
      <c r="P44" s="216">
        <v>17111.64</v>
      </c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</row>
    <row r="45" spans="1:32" x14ac:dyDescent="0.3">
      <c r="A45" s="182"/>
      <c r="B45" s="187" t="s">
        <v>2730</v>
      </c>
      <c r="C45" s="187" t="s">
        <v>395</v>
      </c>
      <c r="D45" s="189">
        <v>3011.32</v>
      </c>
      <c r="E45" s="189">
        <v>3011.32</v>
      </c>
      <c r="F45" s="189">
        <v>3011.32</v>
      </c>
      <c r="G45" s="189">
        <v>3011.32</v>
      </c>
      <c r="H45" s="189">
        <v>3011.26</v>
      </c>
      <c r="I45" s="189">
        <v>3011.26</v>
      </c>
      <c r="J45" s="189">
        <v>3011.26</v>
      </c>
      <c r="K45" s="189">
        <v>3011.26</v>
      </c>
      <c r="L45" s="189">
        <v>3011.26</v>
      </c>
      <c r="M45" s="189">
        <v>3011.26</v>
      </c>
      <c r="N45" s="189">
        <v>3011.26</v>
      </c>
      <c r="O45" s="189">
        <v>3011.26</v>
      </c>
      <c r="P45" s="216">
        <v>36135.360000000001</v>
      </c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</row>
    <row r="46" spans="1:32" x14ac:dyDescent="0.3">
      <c r="A46" s="182"/>
      <c r="B46" s="187" t="s">
        <v>2732</v>
      </c>
      <c r="C46" s="187" t="s">
        <v>397</v>
      </c>
      <c r="D46" s="189">
        <v>3007.13</v>
      </c>
      <c r="E46" s="189">
        <v>3007.13</v>
      </c>
      <c r="F46" s="189">
        <v>3007.13</v>
      </c>
      <c r="G46" s="189">
        <v>3007.13</v>
      </c>
      <c r="H46" s="189">
        <v>3007.19</v>
      </c>
      <c r="I46" s="189">
        <v>3007.19</v>
      </c>
      <c r="J46" s="189">
        <v>3007.19</v>
      </c>
      <c r="K46" s="189">
        <v>3007.19</v>
      </c>
      <c r="L46" s="189">
        <v>3007.19</v>
      </c>
      <c r="M46" s="189">
        <v>3007.19</v>
      </c>
      <c r="N46" s="189">
        <v>3007.19</v>
      </c>
      <c r="O46" s="189">
        <v>3007.19</v>
      </c>
      <c r="P46" s="216">
        <v>36086.04</v>
      </c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</row>
    <row r="47" spans="1:32" x14ac:dyDescent="0.3">
      <c r="A47" s="182"/>
      <c r="B47" s="187" t="s">
        <v>2733</v>
      </c>
      <c r="C47" s="187" t="s">
        <v>399</v>
      </c>
      <c r="D47" s="189">
        <v>1430.17</v>
      </c>
      <c r="E47" s="188">
        <v>817.24</v>
      </c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216">
        <v>2247.41</v>
      </c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</row>
    <row r="48" spans="1:32" x14ac:dyDescent="0.3">
      <c r="A48" s="182"/>
      <c r="B48" s="187" t="s">
        <v>3107</v>
      </c>
      <c r="C48" s="187" t="s">
        <v>399</v>
      </c>
      <c r="D48" s="190"/>
      <c r="E48" s="188">
        <v>612.92999999999995</v>
      </c>
      <c r="F48" s="189">
        <v>1430.17</v>
      </c>
      <c r="G48" s="189">
        <v>1430.17</v>
      </c>
      <c r="H48" s="189">
        <v>1430.05</v>
      </c>
      <c r="I48" s="189">
        <v>1430.05</v>
      </c>
      <c r="J48" s="189">
        <v>1430.05</v>
      </c>
      <c r="K48" s="189">
        <v>1430.05</v>
      </c>
      <c r="L48" s="189">
        <v>1430.05</v>
      </c>
      <c r="M48" s="189">
        <v>1430.05</v>
      </c>
      <c r="N48" s="189">
        <v>1430.05</v>
      </c>
      <c r="O48" s="189">
        <v>1430.05</v>
      </c>
      <c r="P48" s="216">
        <v>14913.67</v>
      </c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</row>
    <row r="49" spans="1:32" x14ac:dyDescent="0.3">
      <c r="A49" s="182"/>
      <c r="B49" s="187" t="s">
        <v>2968</v>
      </c>
      <c r="C49" s="187" t="s">
        <v>401</v>
      </c>
      <c r="D49" s="189">
        <v>1425.97</v>
      </c>
      <c r="E49" s="189">
        <v>1425.97</v>
      </c>
      <c r="F49" s="189">
        <v>1425.97</v>
      </c>
      <c r="G49" s="189">
        <v>1425.97</v>
      </c>
      <c r="H49" s="189">
        <v>1425.97</v>
      </c>
      <c r="I49" s="189">
        <v>1425.97</v>
      </c>
      <c r="J49" s="189">
        <v>1425.97</v>
      </c>
      <c r="K49" s="189">
        <v>1425.97</v>
      </c>
      <c r="L49" s="189">
        <v>1425.97</v>
      </c>
      <c r="M49" s="189">
        <v>1425.97</v>
      </c>
      <c r="N49" s="189">
        <v>1425.97</v>
      </c>
      <c r="O49" s="189">
        <v>1425.97</v>
      </c>
      <c r="P49" s="216">
        <v>17111.64</v>
      </c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</row>
    <row r="50" spans="1:32" x14ac:dyDescent="0.3">
      <c r="A50" s="182"/>
      <c r="B50" s="187" t="s">
        <v>2734</v>
      </c>
      <c r="C50" s="187" t="s">
        <v>403</v>
      </c>
      <c r="D50" s="189">
        <v>3007.13</v>
      </c>
      <c r="E50" s="189">
        <v>3007.13</v>
      </c>
      <c r="F50" s="189">
        <v>3007.13</v>
      </c>
      <c r="G50" s="189">
        <v>3007.13</v>
      </c>
      <c r="H50" s="189">
        <v>3007.19</v>
      </c>
      <c r="I50" s="189">
        <v>3007.19</v>
      </c>
      <c r="J50" s="189">
        <v>3007.19</v>
      </c>
      <c r="K50" s="189">
        <v>3007.19</v>
      </c>
      <c r="L50" s="189">
        <v>3007.19</v>
      </c>
      <c r="M50" s="189">
        <v>3007.19</v>
      </c>
      <c r="N50" s="189">
        <v>3007.19</v>
      </c>
      <c r="O50" s="189">
        <v>3007.19</v>
      </c>
      <c r="P50" s="216">
        <v>36086.04</v>
      </c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</row>
    <row r="51" spans="1:32" x14ac:dyDescent="0.3">
      <c r="A51" s="182"/>
      <c r="B51" s="187" t="s">
        <v>2971</v>
      </c>
      <c r="C51" s="187" t="s">
        <v>405</v>
      </c>
      <c r="D51" s="189">
        <v>3015.52</v>
      </c>
      <c r="E51" s="189">
        <v>3015.52</v>
      </c>
      <c r="F51" s="189">
        <v>3015.52</v>
      </c>
      <c r="G51" s="189">
        <v>3015.52</v>
      </c>
      <c r="H51" s="189">
        <v>3015.63</v>
      </c>
      <c r="I51" s="189">
        <v>3015.63</v>
      </c>
      <c r="J51" s="189">
        <v>3015.63</v>
      </c>
      <c r="K51" s="189">
        <v>3015.63</v>
      </c>
      <c r="L51" s="189">
        <v>3015.63</v>
      </c>
      <c r="M51" s="189">
        <v>3015.63</v>
      </c>
      <c r="N51" s="189">
        <v>3015.63</v>
      </c>
      <c r="O51" s="189">
        <v>3015.63</v>
      </c>
      <c r="P51" s="216">
        <v>36187.120000000003</v>
      </c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</row>
    <row r="52" spans="1:32" x14ac:dyDescent="0.3">
      <c r="A52" s="182"/>
      <c r="B52" s="187" t="s">
        <v>2621</v>
      </c>
      <c r="C52" s="187" t="s">
        <v>156</v>
      </c>
      <c r="D52" s="189">
        <v>1606.32</v>
      </c>
      <c r="E52" s="189">
        <v>1606.32</v>
      </c>
      <c r="F52" s="189">
        <v>1606.32</v>
      </c>
      <c r="G52" s="189">
        <v>1606.32</v>
      </c>
      <c r="H52" s="189">
        <v>1606.26</v>
      </c>
      <c r="I52" s="189">
        <v>1606.26</v>
      </c>
      <c r="J52" s="189">
        <v>1606.26</v>
      </c>
      <c r="K52" s="189">
        <v>1606.26</v>
      </c>
      <c r="L52" s="189">
        <v>1606.26</v>
      </c>
      <c r="M52" s="189">
        <v>1606.26</v>
      </c>
      <c r="N52" s="189">
        <v>1606.26</v>
      </c>
      <c r="O52" s="189">
        <v>1606.26</v>
      </c>
      <c r="P52" s="216">
        <v>19275.36</v>
      </c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</row>
    <row r="53" spans="1:32" x14ac:dyDescent="0.3">
      <c r="A53" s="182"/>
      <c r="B53" s="187" t="s">
        <v>2727</v>
      </c>
      <c r="C53" s="187" t="s">
        <v>407</v>
      </c>
      <c r="D53" s="189">
        <v>1430.17</v>
      </c>
      <c r="E53" s="189">
        <v>1430.17</v>
      </c>
      <c r="F53" s="189">
        <v>1430.17</v>
      </c>
      <c r="G53" s="189">
        <v>1430.17</v>
      </c>
      <c r="H53" s="189">
        <v>1430.05</v>
      </c>
      <c r="I53" s="189">
        <v>1430.05</v>
      </c>
      <c r="J53" s="189">
        <v>1430.05</v>
      </c>
      <c r="K53" s="189">
        <v>1430.05</v>
      </c>
      <c r="L53" s="189">
        <v>1430.05</v>
      </c>
      <c r="M53" s="189">
        <v>1430.05</v>
      </c>
      <c r="N53" s="189">
        <v>1430.05</v>
      </c>
      <c r="O53" s="189">
        <v>1430.05</v>
      </c>
      <c r="P53" s="216">
        <v>17161.080000000002</v>
      </c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</row>
    <row r="54" spans="1:32" x14ac:dyDescent="0.3">
      <c r="A54" s="182"/>
      <c r="B54" s="187" t="s">
        <v>2624</v>
      </c>
      <c r="C54" s="187" t="s">
        <v>409</v>
      </c>
      <c r="D54" s="189">
        <v>1425.97</v>
      </c>
      <c r="E54" s="189">
        <v>1425.97</v>
      </c>
      <c r="F54" s="189">
        <v>1425.97</v>
      </c>
      <c r="G54" s="189">
        <v>1425.97</v>
      </c>
      <c r="H54" s="189">
        <v>1425.97</v>
      </c>
      <c r="I54" s="189">
        <v>1425.97</v>
      </c>
      <c r="J54" s="189">
        <v>1425.97</v>
      </c>
      <c r="K54" s="189">
        <v>1425.97</v>
      </c>
      <c r="L54" s="189">
        <v>1425.97</v>
      </c>
      <c r="M54" s="189">
        <v>1425.97</v>
      </c>
      <c r="N54" s="189">
        <v>1425.97</v>
      </c>
      <c r="O54" s="189">
        <v>1425.97</v>
      </c>
      <c r="P54" s="216">
        <v>17111.64</v>
      </c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</row>
    <row r="55" spans="1:32" x14ac:dyDescent="0.3">
      <c r="A55" s="182"/>
      <c r="B55" s="187" t="s">
        <v>2728</v>
      </c>
      <c r="C55" s="187" t="s">
        <v>411</v>
      </c>
      <c r="D55" s="189">
        <v>3007.13</v>
      </c>
      <c r="E55" s="189">
        <v>3007.13</v>
      </c>
      <c r="F55" s="189">
        <v>3007.13</v>
      </c>
      <c r="G55" s="189">
        <v>3007.13</v>
      </c>
      <c r="H55" s="189">
        <v>3007.19</v>
      </c>
      <c r="I55" s="189">
        <v>3007.19</v>
      </c>
      <c r="J55" s="189">
        <v>3007.19</v>
      </c>
      <c r="K55" s="189">
        <v>3007.19</v>
      </c>
      <c r="L55" s="189">
        <v>3007.19</v>
      </c>
      <c r="M55" s="189">
        <v>3007.19</v>
      </c>
      <c r="N55" s="189">
        <v>3007.19</v>
      </c>
      <c r="O55" s="189">
        <v>3007.19</v>
      </c>
      <c r="P55" s="216">
        <v>36086.04</v>
      </c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</row>
    <row r="56" spans="1:32" x14ac:dyDescent="0.3">
      <c r="A56" s="182"/>
      <c r="B56" s="187" t="s">
        <v>2729</v>
      </c>
      <c r="C56" s="187" t="s">
        <v>413</v>
      </c>
      <c r="D56" s="189">
        <v>3015.52</v>
      </c>
      <c r="E56" s="189">
        <v>3015.52</v>
      </c>
      <c r="F56" s="189">
        <v>3015.52</v>
      </c>
      <c r="G56" s="189">
        <v>3015.52</v>
      </c>
      <c r="H56" s="189">
        <v>3015.63</v>
      </c>
      <c r="I56" s="189">
        <v>3015.63</v>
      </c>
      <c r="J56" s="189">
        <v>3015.63</v>
      </c>
      <c r="K56" s="189">
        <v>3015.63</v>
      </c>
      <c r="L56" s="189">
        <v>3015.63</v>
      </c>
      <c r="M56" s="189">
        <v>3015.63</v>
      </c>
      <c r="N56" s="189">
        <v>3015.63</v>
      </c>
      <c r="O56" s="189">
        <v>3015.63</v>
      </c>
      <c r="P56" s="216">
        <v>36187.120000000003</v>
      </c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</row>
    <row r="57" spans="1:32" x14ac:dyDescent="0.3">
      <c r="A57" s="182"/>
      <c r="B57" s="187" t="s">
        <v>2722</v>
      </c>
      <c r="C57" s="187" t="s">
        <v>415</v>
      </c>
      <c r="D57" s="189">
        <v>1430.17</v>
      </c>
      <c r="E57" s="189">
        <v>1430.17</v>
      </c>
      <c r="F57" s="189">
        <v>1430.17</v>
      </c>
      <c r="G57" s="189">
        <v>1430.17</v>
      </c>
      <c r="H57" s="189">
        <v>1430.05</v>
      </c>
      <c r="I57" s="189">
        <v>1430.05</v>
      </c>
      <c r="J57" s="189">
        <v>1430.05</v>
      </c>
      <c r="K57" s="189">
        <v>1430.05</v>
      </c>
      <c r="L57" s="189">
        <v>1430.05</v>
      </c>
      <c r="M57" s="189">
        <v>1430.05</v>
      </c>
      <c r="N57" s="189">
        <v>1430.05</v>
      </c>
      <c r="O57" s="189">
        <v>1430.05</v>
      </c>
      <c r="P57" s="216">
        <v>17161.080000000002</v>
      </c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</row>
    <row r="58" spans="1:32" x14ac:dyDescent="0.3">
      <c r="A58" s="182"/>
      <c r="B58" s="187" t="s">
        <v>2723</v>
      </c>
      <c r="C58" s="187" t="s">
        <v>417</v>
      </c>
      <c r="D58" s="189">
        <v>1430.17</v>
      </c>
      <c r="E58" s="189">
        <v>1430.17</v>
      </c>
      <c r="F58" s="189">
        <v>1430.17</v>
      </c>
      <c r="G58" s="189">
        <v>1430.17</v>
      </c>
      <c r="H58" s="189">
        <v>1430.05</v>
      </c>
      <c r="I58" s="189">
        <v>1430.05</v>
      </c>
      <c r="J58" s="189">
        <v>1430.05</v>
      </c>
      <c r="K58" s="189">
        <v>1430.05</v>
      </c>
      <c r="L58" s="189">
        <v>1430.05</v>
      </c>
      <c r="M58" s="189">
        <v>1430.05</v>
      </c>
      <c r="N58" s="189">
        <v>1430.05</v>
      </c>
      <c r="O58" s="189">
        <v>1430.05</v>
      </c>
      <c r="P58" s="216">
        <v>17161.080000000002</v>
      </c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</row>
    <row r="59" spans="1:32" x14ac:dyDescent="0.3">
      <c r="A59" s="182"/>
      <c r="B59" s="187" t="s">
        <v>2724</v>
      </c>
      <c r="C59" s="187" t="s">
        <v>419</v>
      </c>
      <c r="D59" s="189">
        <v>3015.52</v>
      </c>
      <c r="E59" s="189">
        <v>3015.52</v>
      </c>
      <c r="F59" s="189">
        <v>3015.52</v>
      </c>
      <c r="G59" s="189">
        <v>3015.52</v>
      </c>
      <c r="H59" s="189">
        <v>3015.63</v>
      </c>
      <c r="I59" s="189">
        <v>3015.63</v>
      </c>
      <c r="J59" s="189">
        <v>3015.63</v>
      </c>
      <c r="K59" s="189">
        <v>3015.63</v>
      </c>
      <c r="L59" s="189">
        <v>3015.63</v>
      </c>
      <c r="M59" s="189">
        <v>3015.63</v>
      </c>
      <c r="N59" s="189">
        <v>3015.63</v>
      </c>
      <c r="O59" s="189">
        <v>3015.63</v>
      </c>
      <c r="P59" s="216">
        <v>36187.120000000003</v>
      </c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</row>
    <row r="60" spans="1:32" x14ac:dyDescent="0.3">
      <c r="A60" s="182"/>
      <c r="B60" s="187" t="s">
        <v>2725</v>
      </c>
      <c r="C60" s="187" t="s">
        <v>421</v>
      </c>
      <c r="D60" s="189">
        <v>3023.91</v>
      </c>
      <c r="E60" s="189">
        <v>3023.91</v>
      </c>
      <c r="F60" s="189">
        <v>3023.91</v>
      </c>
      <c r="G60" s="189">
        <v>3023.91</v>
      </c>
      <c r="H60" s="189">
        <v>3023.79</v>
      </c>
      <c r="I60" s="189">
        <v>3023.79</v>
      </c>
      <c r="J60" s="189">
        <v>3023.79</v>
      </c>
      <c r="K60" s="189">
        <v>3023.79</v>
      </c>
      <c r="L60" s="189">
        <v>3023.79</v>
      </c>
      <c r="M60" s="189">
        <v>3023.79</v>
      </c>
      <c r="N60" s="189">
        <v>3023.79</v>
      </c>
      <c r="O60" s="189">
        <v>3023.79</v>
      </c>
      <c r="P60" s="216">
        <v>36285.96</v>
      </c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</row>
    <row r="61" spans="1:32" x14ac:dyDescent="0.3">
      <c r="A61" s="182"/>
      <c r="B61" s="187" t="s">
        <v>2726</v>
      </c>
      <c r="C61" s="187" t="s">
        <v>423</v>
      </c>
      <c r="D61" s="189">
        <v>1425.97</v>
      </c>
      <c r="E61" s="189">
        <v>1425.97</v>
      </c>
      <c r="F61" s="189">
        <v>1425.97</v>
      </c>
      <c r="G61" s="189">
        <v>1425.97</v>
      </c>
      <c r="H61" s="189">
        <v>1425.97</v>
      </c>
      <c r="I61" s="189">
        <v>1425.97</v>
      </c>
      <c r="J61" s="189">
        <v>1425.97</v>
      </c>
      <c r="K61" s="189">
        <v>1425.97</v>
      </c>
      <c r="L61" s="189">
        <v>1425.97</v>
      </c>
      <c r="M61" s="189">
        <v>1425.97</v>
      </c>
      <c r="N61" s="189">
        <v>1425.97</v>
      </c>
      <c r="O61" s="189">
        <v>1425.97</v>
      </c>
      <c r="P61" s="216">
        <v>17111.64</v>
      </c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</row>
    <row r="62" spans="1:32" x14ac:dyDescent="0.3">
      <c r="A62" s="182"/>
      <c r="B62" s="187" t="s">
        <v>2719</v>
      </c>
      <c r="C62" s="187" t="s">
        <v>425</v>
      </c>
      <c r="D62" s="189">
        <v>1430.17</v>
      </c>
      <c r="E62" s="189">
        <v>1430.17</v>
      </c>
      <c r="F62" s="189">
        <v>1430.17</v>
      </c>
      <c r="G62" s="189">
        <v>1430.17</v>
      </c>
      <c r="H62" s="189">
        <v>1430.05</v>
      </c>
      <c r="I62" s="189">
        <v>1430.05</v>
      </c>
      <c r="J62" s="189">
        <v>1430.05</v>
      </c>
      <c r="K62" s="189">
        <v>1430.05</v>
      </c>
      <c r="L62" s="189">
        <v>1430.05</v>
      </c>
      <c r="M62" s="189">
        <v>1430.05</v>
      </c>
      <c r="N62" s="189">
        <v>1430.05</v>
      </c>
      <c r="O62" s="189">
        <v>1430.05</v>
      </c>
      <c r="P62" s="216">
        <v>17161.080000000002</v>
      </c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</row>
    <row r="63" spans="1:32" x14ac:dyDescent="0.3">
      <c r="A63" s="182"/>
      <c r="B63" s="187" t="s">
        <v>2651</v>
      </c>
      <c r="C63" s="187" t="s">
        <v>158</v>
      </c>
      <c r="D63" s="189">
        <v>2323.5</v>
      </c>
      <c r="E63" s="189">
        <v>2323.5</v>
      </c>
      <c r="F63" s="189">
        <v>2323.5</v>
      </c>
      <c r="G63" s="189">
        <v>2323.5</v>
      </c>
      <c r="H63" s="189">
        <v>2323.62</v>
      </c>
      <c r="I63" s="189">
        <v>2323.62</v>
      </c>
      <c r="J63" s="189">
        <v>2323.62</v>
      </c>
      <c r="K63" s="189">
        <v>2323.62</v>
      </c>
      <c r="L63" s="189">
        <v>2323.62</v>
      </c>
      <c r="M63" s="189">
        <v>2323.62</v>
      </c>
      <c r="N63" s="189">
        <v>2323.62</v>
      </c>
      <c r="O63" s="189">
        <v>2323.62</v>
      </c>
      <c r="P63" s="216">
        <v>27882.959999999999</v>
      </c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</row>
    <row r="64" spans="1:32" x14ac:dyDescent="0.3">
      <c r="A64" s="182"/>
      <c r="B64" s="187" t="s">
        <v>2720</v>
      </c>
      <c r="C64" s="187" t="s">
        <v>427</v>
      </c>
      <c r="D64" s="189">
        <v>3015.52</v>
      </c>
      <c r="E64" s="189">
        <v>3015.52</v>
      </c>
      <c r="F64" s="189">
        <v>3015.52</v>
      </c>
      <c r="G64" s="189">
        <v>3015.52</v>
      </c>
      <c r="H64" s="189">
        <v>3015.63</v>
      </c>
      <c r="I64" s="189">
        <v>3015.63</v>
      </c>
      <c r="J64" s="189">
        <v>3015.63</v>
      </c>
      <c r="K64" s="189">
        <v>3015.63</v>
      </c>
      <c r="L64" s="189">
        <v>3015.63</v>
      </c>
      <c r="M64" s="189">
        <v>3015.63</v>
      </c>
      <c r="N64" s="189">
        <v>3015.63</v>
      </c>
      <c r="O64" s="189">
        <v>3015.63</v>
      </c>
      <c r="P64" s="216">
        <v>36187.120000000003</v>
      </c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</row>
    <row r="65" spans="1:32" x14ac:dyDescent="0.3">
      <c r="A65" s="182"/>
      <c r="B65" s="187" t="s">
        <v>2721</v>
      </c>
      <c r="C65" s="187" t="s">
        <v>429</v>
      </c>
      <c r="D65" s="189">
        <v>3011.32</v>
      </c>
      <c r="E65" s="189">
        <v>3011.32</v>
      </c>
      <c r="F65" s="189">
        <v>3011.32</v>
      </c>
      <c r="G65" s="189">
        <v>3011.32</v>
      </c>
      <c r="H65" s="189">
        <v>3011.26</v>
      </c>
      <c r="I65" s="189">
        <v>3011.26</v>
      </c>
      <c r="J65" s="189">
        <v>3011.26</v>
      </c>
      <c r="K65" s="189">
        <v>3011.26</v>
      </c>
      <c r="L65" s="189">
        <v>3011.26</v>
      </c>
      <c r="M65" s="189">
        <v>3011.26</v>
      </c>
      <c r="N65" s="189">
        <v>3011.26</v>
      </c>
      <c r="O65" s="189">
        <v>3011.26</v>
      </c>
      <c r="P65" s="216">
        <v>36135.360000000001</v>
      </c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</row>
    <row r="66" spans="1:32" x14ac:dyDescent="0.3">
      <c r="A66" s="182"/>
      <c r="B66" s="187" t="s">
        <v>2718</v>
      </c>
      <c r="C66" s="187" t="s">
        <v>431</v>
      </c>
      <c r="D66" s="189">
        <v>1430.17</v>
      </c>
      <c r="E66" s="189">
        <v>1430.17</v>
      </c>
      <c r="F66" s="189">
        <v>1430.17</v>
      </c>
      <c r="G66" s="189">
        <v>1430.17</v>
      </c>
      <c r="H66" s="189">
        <v>1430.05</v>
      </c>
      <c r="I66" s="189">
        <v>1430.05</v>
      </c>
      <c r="J66" s="189">
        <v>1430.05</v>
      </c>
      <c r="K66" s="189">
        <v>1430.05</v>
      </c>
      <c r="L66" s="189">
        <v>1430.05</v>
      </c>
      <c r="M66" s="189">
        <v>1430.05</v>
      </c>
      <c r="N66" s="189">
        <v>1430.05</v>
      </c>
      <c r="O66" s="189">
        <v>1430.05</v>
      </c>
      <c r="P66" s="216">
        <v>17161.080000000002</v>
      </c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</row>
    <row r="67" spans="1:32" x14ac:dyDescent="0.3">
      <c r="A67" s="182"/>
      <c r="B67" s="187" t="s">
        <v>2717</v>
      </c>
      <c r="C67" s="187" t="s">
        <v>433</v>
      </c>
      <c r="D67" s="189">
        <v>1430.17</v>
      </c>
      <c r="E67" s="189">
        <v>1430.17</v>
      </c>
      <c r="F67" s="189">
        <v>1430.17</v>
      </c>
      <c r="G67" s="189">
        <v>1430.17</v>
      </c>
      <c r="H67" s="189">
        <v>1430.05</v>
      </c>
      <c r="I67" s="189">
        <v>1430.05</v>
      </c>
      <c r="J67" s="189">
        <v>1430.05</v>
      </c>
      <c r="K67" s="189">
        <v>1430.05</v>
      </c>
      <c r="L67" s="189">
        <v>1430.05</v>
      </c>
      <c r="M67" s="189">
        <v>1430.05</v>
      </c>
      <c r="N67" s="189">
        <v>1430.05</v>
      </c>
      <c r="O67" s="189">
        <v>1430.05</v>
      </c>
      <c r="P67" s="216">
        <v>17161.080000000002</v>
      </c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</row>
    <row r="68" spans="1:32" x14ac:dyDescent="0.3">
      <c r="A68" s="182"/>
      <c r="B68" s="187" t="s">
        <v>2625</v>
      </c>
      <c r="C68" s="187" t="s">
        <v>435</v>
      </c>
      <c r="D68" s="189">
        <v>3015.52</v>
      </c>
      <c r="E68" s="189">
        <v>3015.52</v>
      </c>
      <c r="F68" s="189">
        <v>3015.52</v>
      </c>
      <c r="G68" s="189">
        <v>3015.52</v>
      </c>
      <c r="H68" s="189">
        <v>3015.63</v>
      </c>
      <c r="I68" s="189">
        <v>3015.63</v>
      </c>
      <c r="J68" s="189">
        <v>3015.63</v>
      </c>
      <c r="K68" s="189">
        <v>3015.63</v>
      </c>
      <c r="L68" s="189">
        <v>3015.63</v>
      </c>
      <c r="M68" s="189">
        <v>3015.63</v>
      </c>
      <c r="N68" s="189">
        <v>3015.63</v>
      </c>
      <c r="O68" s="189">
        <v>3015.63</v>
      </c>
      <c r="P68" s="216">
        <v>36187.120000000003</v>
      </c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</row>
    <row r="69" spans="1:32" x14ac:dyDescent="0.3">
      <c r="A69" s="182"/>
      <c r="B69" s="187" t="s">
        <v>2707</v>
      </c>
      <c r="C69" s="187" t="s">
        <v>437</v>
      </c>
      <c r="D69" s="189">
        <v>3011.32</v>
      </c>
      <c r="E69" s="189">
        <v>3011.32</v>
      </c>
      <c r="F69" s="189">
        <v>3011.32</v>
      </c>
      <c r="G69" s="189">
        <v>3011.32</v>
      </c>
      <c r="H69" s="189">
        <v>3011.26</v>
      </c>
      <c r="I69" s="189">
        <v>3011.26</v>
      </c>
      <c r="J69" s="189">
        <v>3011.26</v>
      </c>
      <c r="K69" s="189">
        <v>3011.26</v>
      </c>
      <c r="L69" s="189">
        <v>3011.26</v>
      </c>
      <c r="M69" s="189">
        <v>3011.26</v>
      </c>
      <c r="N69" s="189">
        <v>3011.26</v>
      </c>
      <c r="O69" s="189">
        <v>3011.26</v>
      </c>
      <c r="P69" s="216">
        <v>36135.360000000001</v>
      </c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</row>
    <row r="70" spans="1:32" x14ac:dyDescent="0.3">
      <c r="A70" s="182"/>
      <c r="B70" s="187" t="s">
        <v>2708</v>
      </c>
      <c r="C70" s="187" t="s">
        <v>439</v>
      </c>
      <c r="D70" s="189">
        <v>1430.17</v>
      </c>
      <c r="E70" s="189">
        <v>1430.17</v>
      </c>
      <c r="F70" s="189">
        <v>1430.17</v>
      </c>
      <c r="G70" s="189">
        <v>1430.17</v>
      </c>
      <c r="H70" s="189">
        <v>1430.05</v>
      </c>
      <c r="I70" s="189">
        <v>1430.05</v>
      </c>
      <c r="J70" s="189">
        <v>1430.05</v>
      </c>
      <c r="K70" s="189">
        <v>1430.05</v>
      </c>
      <c r="L70" s="189">
        <v>1430.05</v>
      </c>
      <c r="M70" s="189">
        <v>1430.05</v>
      </c>
      <c r="N70" s="189">
        <v>1430.05</v>
      </c>
      <c r="O70" s="189">
        <v>1430.05</v>
      </c>
      <c r="P70" s="216">
        <v>17161.080000000002</v>
      </c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</row>
    <row r="71" spans="1:32" x14ac:dyDescent="0.3">
      <c r="A71" s="182"/>
      <c r="B71" s="187" t="s">
        <v>2709</v>
      </c>
      <c r="C71" s="187" t="s">
        <v>441</v>
      </c>
      <c r="D71" s="189">
        <v>1421.78</v>
      </c>
      <c r="E71" s="189">
        <v>1421.78</v>
      </c>
      <c r="F71" s="189">
        <v>1421.78</v>
      </c>
      <c r="G71" s="189">
        <v>1421.78</v>
      </c>
      <c r="H71" s="189">
        <v>1421.9</v>
      </c>
      <c r="I71" s="189">
        <v>1421.9</v>
      </c>
      <c r="J71" s="189">
        <v>1421.9</v>
      </c>
      <c r="K71" s="189">
        <v>1421.9</v>
      </c>
      <c r="L71" s="189">
        <v>1421.9</v>
      </c>
      <c r="M71" s="189">
        <v>1421.9</v>
      </c>
      <c r="N71" s="189">
        <v>1421.9</v>
      </c>
      <c r="O71" s="189">
        <v>1421.9</v>
      </c>
      <c r="P71" s="216">
        <v>17062.32</v>
      </c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</row>
    <row r="72" spans="1:32" x14ac:dyDescent="0.3">
      <c r="A72" s="182"/>
      <c r="B72" s="187" t="s">
        <v>2710</v>
      </c>
      <c r="C72" s="187" t="s">
        <v>443</v>
      </c>
      <c r="D72" s="189">
        <v>3007.13</v>
      </c>
      <c r="E72" s="189">
        <v>3007.13</v>
      </c>
      <c r="F72" s="189">
        <v>3007.13</v>
      </c>
      <c r="G72" s="189">
        <v>3007.13</v>
      </c>
      <c r="H72" s="189">
        <v>3007.19</v>
      </c>
      <c r="I72" s="189">
        <v>3007.19</v>
      </c>
      <c r="J72" s="189">
        <v>3007.19</v>
      </c>
      <c r="K72" s="189">
        <v>3007.19</v>
      </c>
      <c r="L72" s="189">
        <v>3007.19</v>
      </c>
      <c r="M72" s="189">
        <v>3007.19</v>
      </c>
      <c r="N72" s="189">
        <v>3007.19</v>
      </c>
      <c r="O72" s="189">
        <v>3007.19</v>
      </c>
      <c r="P72" s="216">
        <v>36086.04</v>
      </c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</row>
    <row r="73" spans="1:32" x14ac:dyDescent="0.3">
      <c r="A73" s="182"/>
      <c r="B73" s="187" t="s">
        <v>2972</v>
      </c>
      <c r="C73" s="187" t="s">
        <v>445</v>
      </c>
      <c r="D73" s="189">
        <v>2994.55</v>
      </c>
      <c r="E73" s="189">
        <v>2994.55</v>
      </c>
      <c r="F73" s="189">
        <v>2994.55</v>
      </c>
      <c r="G73" s="189">
        <v>2994.55</v>
      </c>
      <c r="H73" s="189">
        <v>2994.66</v>
      </c>
      <c r="I73" s="189">
        <v>2994.66</v>
      </c>
      <c r="J73" s="189">
        <v>2994.66</v>
      </c>
      <c r="K73" s="189">
        <v>2994.66</v>
      </c>
      <c r="L73" s="189">
        <v>2994.66</v>
      </c>
      <c r="M73" s="189">
        <v>2994.66</v>
      </c>
      <c r="N73" s="189">
        <v>2994.66</v>
      </c>
      <c r="O73" s="189">
        <v>2994.66</v>
      </c>
      <c r="P73" s="216">
        <v>35935.480000000003</v>
      </c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</row>
    <row r="74" spans="1:32" x14ac:dyDescent="0.3">
      <c r="A74" s="182"/>
      <c r="B74" s="187" t="s">
        <v>2977</v>
      </c>
      <c r="C74" s="187" t="s">
        <v>160</v>
      </c>
      <c r="D74" s="189">
        <v>2323.5</v>
      </c>
      <c r="E74" s="189">
        <v>2323.5</v>
      </c>
      <c r="F74" s="189">
        <v>2323.5</v>
      </c>
      <c r="G74" s="189">
        <v>2323.5</v>
      </c>
      <c r="H74" s="189">
        <v>2323.62</v>
      </c>
      <c r="I74" s="189">
        <v>2323.62</v>
      </c>
      <c r="J74" s="189">
        <v>2323.62</v>
      </c>
      <c r="K74" s="189">
        <v>2323.62</v>
      </c>
      <c r="L74" s="189">
        <v>2323.62</v>
      </c>
      <c r="M74" s="189">
        <v>2323.62</v>
      </c>
      <c r="N74" s="189">
        <v>2323.62</v>
      </c>
      <c r="O74" s="189">
        <v>2323.62</v>
      </c>
      <c r="P74" s="216">
        <v>27882.959999999999</v>
      </c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</row>
    <row r="75" spans="1:32" x14ac:dyDescent="0.3">
      <c r="A75" s="182"/>
      <c r="B75" s="187" t="s">
        <v>2711</v>
      </c>
      <c r="C75" s="187" t="s">
        <v>447</v>
      </c>
      <c r="D75" s="189">
        <v>1430.17</v>
      </c>
      <c r="E75" s="189">
        <v>1430.17</v>
      </c>
      <c r="F75" s="189">
        <v>1430.17</v>
      </c>
      <c r="G75" s="189">
        <v>1430.17</v>
      </c>
      <c r="H75" s="189">
        <v>1430.05</v>
      </c>
      <c r="I75" s="189">
        <v>1430.05</v>
      </c>
      <c r="J75" s="189">
        <v>1430.05</v>
      </c>
      <c r="K75" s="189">
        <v>1430.05</v>
      </c>
      <c r="L75" s="189">
        <v>1430.05</v>
      </c>
      <c r="M75" s="189">
        <v>1430.05</v>
      </c>
      <c r="N75" s="189">
        <v>1430.05</v>
      </c>
      <c r="O75" s="189">
        <v>1430.05</v>
      </c>
      <c r="P75" s="216">
        <v>17161.080000000002</v>
      </c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</row>
    <row r="76" spans="1:32" x14ac:dyDescent="0.3">
      <c r="A76" s="182"/>
      <c r="B76" s="187" t="s">
        <v>2712</v>
      </c>
      <c r="C76" s="187" t="s">
        <v>449</v>
      </c>
      <c r="D76" s="189">
        <v>1430.17</v>
      </c>
      <c r="E76" s="189">
        <v>1430.17</v>
      </c>
      <c r="F76" s="189">
        <v>1430.17</v>
      </c>
      <c r="G76" s="189">
        <v>1430.17</v>
      </c>
      <c r="H76" s="189">
        <v>1430.05</v>
      </c>
      <c r="I76" s="189">
        <v>1430.05</v>
      </c>
      <c r="J76" s="189">
        <v>1430.05</v>
      </c>
      <c r="K76" s="189">
        <v>1430.05</v>
      </c>
      <c r="L76" s="189">
        <v>1430.05</v>
      </c>
      <c r="M76" s="189">
        <v>1430.05</v>
      </c>
      <c r="N76" s="189">
        <v>1430.05</v>
      </c>
      <c r="O76" s="189">
        <v>1430.05</v>
      </c>
      <c r="P76" s="216">
        <v>17161.080000000002</v>
      </c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</row>
    <row r="77" spans="1:32" x14ac:dyDescent="0.3">
      <c r="A77" s="182"/>
      <c r="B77" s="187" t="s">
        <v>2713</v>
      </c>
      <c r="C77" s="187" t="s">
        <v>451</v>
      </c>
      <c r="D77" s="189">
        <v>3015.52</v>
      </c>
      <c r="E77" s="189">
        <v>3015.52</v>
      </c>
      <c r="F77" s="189">
        <v>3015.52</v>
      </c>
      <c r="G77" s="189">
        <v>3015.52</v>
      </c>
      <c r="H77" s="189">
        <v>3015.63</v>
      </c>
      <c r="I77" s="189">
        <v>3015.63</v>
      </c>
      <c r="J77" s="189">
        <v>3015.63</v>
      </c>
      <c r="K77" s="189">
        <v>3015.63</v>
      </c>
      <c r="L77" s="189">
        <v>3015.63</v>
      </c>
      <c r="M77" s="189">
        <v>3015.63</v>
      </c>
      <c r="N77" s="189">
        <v>3015.63</v>
      </c>
      <c r="O77" s="189">
        <v>3015.63</v>
      </c>
      <c r="P77" s="216">
        <v>36187.120000000003</v>
      </c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</row>
    <row r="78" spans="1:32" x14ac:dyDescent="0.3">
      <c r="A78" s="182"/>
      <c r="B78" s="187" t="s">
        <v>2714</v>
      </c>
      <c r="C78" s="187" t="s">
        <v>453</v>
      </c>
      <c r="D78" s="189">
        <v>3015.52</v>
      </c>
      <c r="E78" s="189">
        <v>3015.52</v>
      </c>
      <c r="F78" s="189">
        <v>3015.52</v>
      </c>
      <c r="G78" s="189">
        <v>3015.52</v>
      </c>
      <c r="H78" s="189">
        <v>3015.63</v>
      </c>
      <c r="I78" s="189">
        <v>3015.63</v>
      </c>
      <c r="J78" s="189">
        <v>3015.63</v>
      </c>
      <c r="K78" s="189">
        <v>3015.63</v>
      </c>
      <c r="L78" s="189">
        <v>3015.63</v>
      </c>
      <c r="M78" s="189">
        <v>3015.63</v>
      </c>
      <c r="N78" s="189">
        <v>3015.63</v>
      </c>
      <c r="O78" s="189">
        <v>3015.63</v>
      </c>
      <c r="P78" s="216">
        <v>36187.120000000003</v>
      </c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</row>
    <row r="79" spans="1:32" x14ac:dyDescent="0.3">
      <c r="A79" s="182"/>
      <c r="B79" s="187" t="s">
        <v>2715</v>
      </c>
      <c r="C79" s="187" t="s">
        <v>455</v>
      </c>
      <c r="D79" s="189">
        <v>1103.98</v>
      </c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216">
        <v>1103.98</v>
      </c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</row>
    <row r="80" spans="1:32" x14ac:dyDescent="0.3">
      <c r="A80" s="182"/>
      <c r="B80" s="187" t="s">
        <v>3108</v>
      </c>
      <c r="C80" s="187" t="s">
        <v>455</v>
      </c>
      <c r="D80" s="188">
        <v>321.99</v>
      </c>
      <c r="E80" s="189">
        <v>1425.97</v>
      </c>
      <c r="F80" s="189">
        <v>1425.97</v>
      </c>
      <c r="G80" s="189">
        <v>1425.97</v>
      </c>
      <c r="H80" s="189">
        <v>1425.97</v>
      </c>
      <c r="I80" s="189">
        <v>1425.97</v>
      </c>
      <c r="J80" s="189">
        <v>1425.97</v>
      </c>
      <c r="K80" s="189">
        <v>1425.97</v>
      </c>
      <c r="L80" s="189">
        <v>1425.97</v>
      </c>
      <c r="M80" s="189">
        <v>1425.97</v>
      </c>
      <c r="N80" s="189">
        <v>1425.97</v>
      </c>
      <c r="O80" s="189">
        <v>1425.97</v>
      </c>
      <c r="P80" s="216">
        <v>16007.66</v>
      </c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</row>
    <row r="81" spans="1:32" x14ac:dyDescent="0.3">
      <c r="A81" s="182"/>
      <c r="B81" s="187" t="s">
        <v>2716</v>
      </c>
      <c r="C81" s="187" t="s">
        <v>457</v>
      </c>
      <c r="D81" s="189">
        <v>1425.97</v>
      </c>
      <c r="E81" s="189">
        <v>1425.97</v>
      </c>
      <c r="F81" s="189">
        <v>1425.97</v>
      </c>
      <c r="G81" s="189">
        <v>1425.97</v>
      </c>
      <c r="H81" s="189">
        <v>1425.97</v>
      </c>
      <c r="I81" s="189">
        <v>1425.97</v>
      </c>
      <c r="J81" s="189">
        <v>1425.97</v>
      </c>
      <c r="K81" s="189">
        <v>1425.97</v>
      </c>
      <c r="L81" s="189">
        <v>1425.97</v>
      </c>
      <c r="M81" s="189">
        <v>1425.97</v>
      </c>
      <c r="N81" s="189">
        <v>1425.97</v>
      </c>
      <c r="O81" s="189">
        <v>1425.97</v>
      </c>
      <c r="P81" s="216">
        <v>17111.64</v>
      </c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</row>
    <row r="82" spans="1:32" x14ac:dyDescent="0.3">
      <c r="A82" s="182"/>
      <c r="B82" s="187" t="s">
        <v>2781</v>
      </c>
      <c r="C82" s="187" t="s">
        <v>459</v>
      </c>
      <c r="D82" s="189">
        <v>3015.52</v>
      </c>
      <c r="E82" s="189">
        <v>3015.52</v>
      </c>
      <c r="F82" s="189">
        <v>3015.52</v>
      </c>
      <c r="G82" s="189">
        <v>3015.52</v>
      </c>
      <c r="H82" s="189">
        <v>3015.63</v>
      </c>
      <c r="I82" s="189">
        <v>3015.63</v>
      </c>
      <c r="J82" s="189">
        <v>3015.63</v>
      </c>
      <c r="K82" s="189">
        <v>3015.63</v>
      </c>
      <c r="L82" s="189">
        <v>3015.63</v>
      </c>
      <c r="M82" s="189">
        <v>3015.63</v>
      </c>
      <c r="N82" s="189">
        <v>3015.63</v>
      </c>
      <c r="O82" s="189">
        <v>3015.63</v>
      </c>
      <c r="P82" s="216">
        <v>36187.120000000003</v>
      </c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</row>
    <row r="83" spans="1:32" x14ac:dyDescent="0.3">
      <c r="A83" s="182"/>
      <c r="B83" s="187" t="s">
        <v>2782</v>
      </c>
      <c r="C83" s="187" t="s">
        <v>461</v>
      </c>
      <c r="D83" s="189">
        <v>3015.52</v>
      </c>
      <c r="E83" s="189">
        <v>3015.52</v>
      </c>
      <c r="F83" s="189">
        <v>3015.52</v>
      </c>
      <c r="G83" s="189">
        <v>3015.52</v>
      </c>
      <c r="H83" s="189">
        <v>3015.63</v>
      </c>
      <c r="I83" s="189">
        <v>3015.63</v>
      </c>
      <c r="J83" s="189">
        <v>3015.63</v>
      </c>
      <c r="K83" s="189">
        <v>3015.63</v>
      </c>
      <c r="L83" s="189">
        <v>3015.63</v>
      </c>
      <c r="M83" s="189">
        <v>3015.63</v>
      </c>
      <c r="N83" s="189">
        <v>3015.63</v>
      </c>
      <c r="O83" s="189">
        <v>3015.63</v>
      </c>
      <c r="P83" s="216">
        <v>36187.120000000003</v>
      </c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</row>
    <row r="84" spans="1:32" x14ac:dyDescent="0.3">
      <c r="A84" s="182"/>
      <c r="B84" s="187" t="s">
        <v>2783</v>
      </c>
      <c r="C84" s="187" t="s">
        <v>45</v>
      </c>
      <c r="D84" s="189">
        <v>1430.17</v>
      </c>
      <c r="E84" s="189">
        <v>1430.17</v>
      </c>
      <c r="F84" s="189">
        <v>1430.17</v>
      </c>
      <c r="G84" s="189">
        <v>1430.17</v>
      </c>
      <c r="H84" s="189">
        <v>1430.05</v>
      </c>
      <c r="I84" s="189">
        <v>1430.05</v>
      </c>
      <c r="J84" s="189">
        <v>1430.05</v>
      </c>
      <c r="K84" s="189">
        <v>1430.05</v>
      </c>
      <c r="L84" s="189">
        <v>1430.05</v>
      </c>
      <c r="M84" s="189">
        <v>1430.05</v>
      </c>
      <c r="N84" s="189">
        <v>1430.05</v>
      </c>
      <c r="O84" s="189">
        <v>1430.05</v>
      </c>
      <c r="P84" s="216">
        <v>17161.080000000002</v>
      </c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</row>
    <row r="85" spans="1:32" x14ac:dyDescent="0.3">
      <c r="A85" s="182"/>
      <c r="B85" s="187" t="s">
        <v>2784</v>
      </c>
      <c r="C85" s="187" t="s">
        <v>47</v>
      </c>
      <c r="D85" s="189">
        <v>1430.17</v>
      </c>
      <c r="E85" s="189">
        <v>1430.17</v>
      </c>
      <c r="F85" s="189">
        <v>1430.17</v>
      </c>
      <c r="G85" s="189">
        <v>1430.17</v>
      </c>
      <c r="H85" s="189">
        <v>1430.05</v>
      </c>
      <c r="I85" s="189">
        <v>1430.05</v>
      </c>
      <c r="J85" s="189">
        <v>1430.05</v>
      </c>
      <c r="K85" s="189">
        <v>1430.05</v>
      </c>
      <c r="L85" s="189">
        <v>1430.05</v>
      </c>
      <c r="M85" s="189">
        <v>1430.05</v>
      </c>
      <c r="N85" s="189">
        <v>1430.05</v>
      </c>
      <c r="O85" s="189">
        <v>1430.05</v>
      </c>
      <c r="P85" s="216">
        <v>17161.080000000002</v>
      </c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</row>
    <row r="86" spans="1:32" x14ac:dyDescent="0.3">
      <c r="A86" s="182"/>
      <c r="B86" s="187" t="s">
        <v>2652</v>
      </c>
      <c r="C86" s="187" t="s">
        <v>162</v>
      </c>
      <c r="D86" s="189">
        <v>1606.32</v>
      </c>
      <c r="E86" s="189">
        <v>1606.32</v>
      </c>
      <c r="F86" s="189">
        <v>1606.32</v>
      </c>
      <c r="G86" s="189">
        <v>1606.32</v>
      </c>
      <c r="H86" s="189">
        <v>1606.26</v>
      </c>
      <c r="I86" s="189">
        <v>1606.26</v>
      </c>
      <c r="J86" s="189">
        <v>1606.26</v>
      </c>
      <c r="K86" s="189">
        <v>1606.26</v>
      </c>
      <c r="L86" s="189">
        <v>1606.26</v>
      </c>
      <c r="M86" s="189">
        <v>1606.26</v>
      </c>
      <c r="N86" s="189">
        <v>1606.26</v>
      </c>
      <c r="O86" s="189">
        <v>1606.26</v>
      </c>
      <c r="P86" s="216">
        <v>19275.36</v>
      </c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</row>
    <row r="87" spans="1:32" x14ac:dyDescent="0.3">
      <c r="A87" s="182"/>
      <c r="B87" s="187" t="s">
        <v>2785</v>
      </c>
      <c r="C87" s="187" t="s">
        <v>49</v>
      </c>
      <c r="D87" s="189">
        <v>3015.52</v>
      </c>
      <c r="E87" s="189">
        <v>3015.52</v>
      </c>
      <c r="F87" s="189">
        <v>3015.52</v>
      </c>
      <c r="G87" s="189">
        <v>3015.52</v>
      </c>
      <c r="H87" s="189">
        <v>3015.63</v>
      </c>
      <c r="I87" s="189">
        <v>3015.63</v>
      </c>
      <c r="J87" s="189">
        <v>3015.63</v>
      </c>
      <c r="K87" s="189">
        <v>3015.63</v>
      </c>
      <c r="L87" s="189">
        <v>3015.63</v>
      </c>
      <c r="M87" s="189">
        <v>3015.63</v>
      </c>
      <c r="N87" s="189">
        <v>3015.63</v>
      </c>
      <c r="O87" s="189">
        <v>3015.63</v>
      </c>
      <c r="P87" s="216">
        <v>36187.120000000003</v>
      </c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</row>
    <row r="88" spans="1:32" x14ac:dyDescent="0.3">
      <c r="A88" s="182"/>
      <c r="B88" s="187" t="s">
        <v>2786</v>
      </c>
      <c r="C88" s="187" t="s">
        <v>51</v>
      </c>
      <c r="D88" s="189">
        <v>3015.52</v>
      </c>
      <c r="E88" s="189">
        <v>3015.52</v>
      </c>
      <c r="F88" s="189">
        <v>3015.52</v>
      </c>
      <c r="G88" s="189">
        <v>3015.52</v>
      </c>
      <c r="H88" s="189">
        <v>3015.63</v>
      </c>
      <c r="I88" s="189">
        <v>3015.63</v>
      </c>
      <c r="J88" s="189">
        <v>3015.63</v>
      </c>
      <c r="K88" s="189">
        <v>3015.63</v>
      </c>
      <c r="L88" s="189">
        <v>3015.63</v>
      </c>
      <c r="M88" s="189">
        <v>3015.63</v>
      </c>
      <c r="N88" s="189">
        <v>3015.63</v>
      </c>
      <c r="O88" s="189">
        <v>3015.63</v>
      </c>
      <c r="P88" s="216">
        <v>36187.120000000003</v>
      </c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</row>
    <row r="89" spans="1:32" x14ac:dyDescent="0.3">
      <c r="A89" s="182"/>
      <c r="B89" s="187" t="s">
        <v>2787</v>
      </c>
      <c r="C89" s="187" t="s">
        <v>53</v>
      </c>
      <c r="D89" s="189">
        <v>1425.97</v>
      </c>
      <c r="E89" s="189">
        <v>1425.97</v>
      </c>
      <c r="F89" s="189">
        <v>1425.97</v>
      </c>
      <c r="G89" s="189">
        <v>1425.97</v>
      </c>
      <c r="H89" s="189">
        <v>1425.97</v>
      </c>
      <c r="I89" s="189">
        <v>1425.97</v>
      </c>
      <c r="J89" s="189">
        <v>1425.97</v>
      </c>
      <c r="K89" s="189">
        <v>1425.97</v>
      </c>
      <c r="L89" s="189">
        <v>1425.97</v>
      </c>
      <c r="M89" s="189">
        <v>1425.97</v>
      </c>
      <c r="N89" s="189">
        <v>1425.97</v>
      </c>
      <c r="O89" s="189">
        <v>1425.97</v>
      </c>
      <c r="P89" s="216">
        <v>17111.64</v>
      </c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</row>
    <row r="90" spans="1:32" x14ac:dyDescent="0.3">
      <c r="A90" s="182"/>
      <c r="B90" s="187" t="s">
        <v>2788</v>
      </c>
      <c r="C90" s="187" t="s">
        <v>54</v>
      </c>
      <c r="D90" s="189">
        <v>1430.17</v>
      </c>
      <c r="E90" s="189">
        <v>1430.17</v>
      </c>
      <c r="F90" s="189">
        <v>1430.17</v>
      </c>
      <c r="G90" s="189">
        <v>1430.17</v>
      </c>
      <c r="H90" s="189">
        <v>1430.05</v>
      </c>
      <c r="I90" s="189">
        <v>1430.05</v>
      </c>
      <c r="J90" s="189">
        <v>1430.05</v>
      </c>
      <c r="K90" s="189">
        <v>1430.05</v>
      </c>
      <c r="L90" s="189">
        <v>1430.05</v>
      </c>
      <c r="M90" s="189">
        <v>1430.05</v>
      </c>
      <c r="N90" s="189">
        <v>1430.05</v>
      </c>
      <c r="O90" s="189">
        <v>1430.05</v>
      </c>
      <c r="P90" s="216">
        <v>17161.080000000002</v>
      </c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</row>
    <row r="91" spans="1:32" x14ac:dyDescent="0.3">
      <c r="A91" s="182"/>
      <c r="B91" s="187" t="s">
        <v>2789</v>
      </c>
      <c r="C91" s="187" t="s">
        <v>56</v>
      </c>
      <c r="D91" s="189">
        <v>3019.71</v>
      </c>
      <c r="E91" s="189">
        <v>3019.71</v>
      </c>
      <c r="F91" s="189">
        <v>3019.71</v>
      </c>
      <c r="G91" s="189">
        <v>3019.71</v>
      </c>
      <c r="H91" s="189">
        <v>3019.71</v>
      </c>
      <c r="I91" s="189">
        <v>3019.71</v>
      </c>
      <c r="J91" s="189">
        <v>3019.71</v>
      </c>
      <c r="K91" s="189">
        <v>3019.71</v>
      </c>
      <c r="L91" s="189">
        <v>3019.71</v>
      </c>
      <c r="M91" s="189">
        <v>3019.71</v>
      </c>
      <c r="N91" s="189">
        <v>3019.71</v>
      </c>
      <c r="O91" s="189">
        <v>3019.71</v>
      </c>
      <c r="P91" s="216">
        <v>36236.519999999997</v>
      </c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</row>
    <row r="92" spans="1:32" x14ac:dyDescent="0.3">
      <c r="A92" s="182"/>
      <c r="B92" s="187" t="s">
        <v>2790</v>
      </c>
      <c r="C92" s="187" t="s">
        <v>58</v>
      </c>
      <c r="D92" s="189">
        <v>3019.71</v>
      </c>
      <c r="E92" s="189">
        <v>3019.71</v>
      </c>
      <c r="F92" s="189">
        <v>3019.71</v>
      </c>
      <c r="G92" s="189">
        <v>3019.71</v>
      </c>
      <c r="H92" s="189">
        <v>3019.71</v>
      </c>
      <c r="I92" s="189">
        <v>3019.71</v>
      </c>
      <c r="J92" s="189">
        <v>3019.71</v>
      </c>
      <c r="K92" s="189">
        <v>3019.71</v>
      </c>
      <c r="L92" s="189">
        <v>3019.71</v>
      </c>
      <c r="M92" s="189">
        <v>3019.71</v>
      </c>
      <c r="N92" s="189">
        <v>3019.71</v>
      </c>
      <c r="O92" s="189">
        <v>3019.71</v>
      </c>
      <c r="P92" s="216">
        <v>36236.519999999997</v>
      </c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</row>
    <row r="93" spans="1:32" x14ac:dyDescent="0.3">
      <c r="A93" s="182"/>
      <c r="B93" s="187" t="s">
        <v>2982</v>
      </c>
      <c r="C93" s="187" t="s">
        <v>60</v>
      </c>
      <c r="D93" s="189">
        <v>1430.17</v>
      </c>
      <c r="E93" s="189">
        <v>1430.17</v>
      </c>
      <c r="F93" s="189">
        <v>1430.17</v>
      </c>
      <c r="G93" s="189">
        <v>1430.17</v>
      </c>
      <c r="H93" s="189">
        <v>1430.05</v>
      </c>
      <c r="I93" s="189">
        <v>1430.05</v>
      </c>
      <c r="J93" s="189">
        <v>1430.05</v>
      </c>
      <c r="K93" s="189">
        <v>1430.05</v>
      </c>
      <c r="L93" s="189">
        <v>1430.05</v>
      </c>
      <c r="M93" s="189">
        <v>1430.05</v>
      </c>
      <c r="N93" s="189">
        <v>1430.05</v>
      </c>
      <c r="O93" s="189">
        <v>1430.05</v>
      </c>
      <c r="P93" s="216">
        <v>17161.080000000002</v>
      </c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</row>
    <row r="94" spans="1:32" x14ac:dyDescent="0.3">
      <c r="A94" s="182"/>
      <c r="B94" s="187" t="s">
        <v>2791</v>
      </c>
      <c r="C94" s="187" t="s">
        <v>62</v>
      </c>
      <c r="D94" s="189">
        <v>1417.59</v>
      </c>
      <c r="E94" s="189">
        <v>1417.59</v>
      </c>
      <c r="F94" s="189">
        <v>1417.59</v>
      </c>
      <c r="G94" s="189">
        <v>1417.59</v>
      </c>
      <c r="H94" s="189">
        <v>1417.53</v>
      </c>
      <c r="I94" s="189">
        <v>1417.53</v>
      </c>
      <c r="J94" s="189">
        <v>1417.53</v>
      </c>
      <c r="K94" s="189">
        <v>1417.53</v>
      </c>
      <c r="L94" s="188">
        <v>992.27</v>
      </c>
      <c r="M94" s="190"/>
      <c r="N94" s="190"/>
      <c r="O94" s="190"/>
      <c r="P94" s="216">
        <v>12332.75</v>
      </c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</row>
    <row r="95" spans="1:32" x14ac:dyDescent="0.3">
      <c r="A95" s="182"/>
      <c r="B95" s="187" t="s">
        <v>3109</v>
      </c>
      <c r="C95" s="187" t="s">
        <v>62</v>
      </c>
      <c r="D95" s="190"/>
      <c r="E95" s="190"/>
      <c r="F95" s="190"/>
      <c r="G95" s="190"/>
      <c r="H95" s="190"/>
      <c r="I95" s="190"/>
      <c r="J95" s="190"/>
      <c r="K95" s="190"/>
      <c r="L95" s="188">
        <v>425.26</v>
      </c>
      <c r="M95" s="189">
        <v>1417.53</v>
      </c>
      <c r="N95" s="189">
        <v>1417.53</v>
      </c>
      <c r="O95" s="189">
        <v>1417.53</v>
      </c>
      <c r="P95" s="216">
        <v>4677.8500000000004</v>
      </c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</row>
    <row r="96" spans="1:32" x14ac:dyDescent="0.3">
      <c r="A96" s="182"/>
      <c r="B96" s="187" t="s">
        <v>2792</v>
      </c>
      <c r="C96" s="187" t="s">
        <v>29</v>
      </c>
      <c r="D96" s="189">
        <v>3007.13</v>
      </c>
      <c r="E96" s="189">
        <v>3007.13</v>
      </c>
      <c r="F96" s="189">
        <v>3007.13</v>
      </c>
      <c r="G96" s="189">
        <v>3007.13</v>
      </c>
      <c r="H96" s="189">
        <v>3007.19</v>
      </c>
      <c r="I96" s="189">
        <v>3007.19</v>
      </c>
      <c r="J96" s="189">
        <v>3007.19</v>
      </c>
      <c r="K96" s="189">
        <v>3007.19</v>
      </c>
      <c r="L96" s="189">
        <v>3007.19</v>
      </c>
      <c r="M96" s="189">
        <v>3007.19</v>
      </c>
      <c r="N96" s="189">
        <v>3007.19</v>
      </c>
      <c r="O96" s="189">
        <v>3007.19</v>
      </c>
      <c r="P96" s="216">
        <v>36086.04</v>
      </c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</row>
    <row r="97" spans="1:32" x14ac:dyDescent="0.3">
      <c r="A97" s="182"/>
      <c r="B97" s="187" t="s">
        <v>2793</v>
      </c>
      <c r="C97" s="187" t="s">
        <v>31</v>
      </c>
      <c r="D97" s="189">
        <v>3011.32</v>
      </c>
      <c r="E97" s="189">
        <v>3011.32</v>
      </c>
      <c r="F97" s="189">
        <v>3011.32</v>
      </c>
      <c r="G97" s="189">
        <v>3011.32</v>
      </c>
      <c r="H97" s="189">
        <v>3011.26</v>
      </c>
      <c r="I97" s="189">
        <v>3011.26</v>
      </c>
      <c r="J97" s="189">
        <v>3011.26</v>
      </c>
      <c r="K97" s="189">
        <v>3011.26</v>
      </c>
      <c r="L97" s="189">
        <v>3011.26</v>
      </c>
      <c r="M97" s="189">
        <v>3011.26</v>
      </c>
      <c r="N97" s="189">
        <v>3011.26</v>
      </c>
      <c r="O97" s="189">
        <v>3011.26</v>
      </c>
      <c r="P97" s="216">
        <v>36135.360000000001</v>
      </c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</row>
    <row r="98" spans="1:32" x14ac:dyDescent="0.3">
      <c r="A98" s="182"/>
      <c r="B98" s="187" t="s">
        <v>2654</v>
      </c>
      <c r="C98" s="187" t="s">
        <v>166</v>
      </c>
      <c r="D98" s="189">
        <v>1610.51</v>
      </c>
      <c r="E98" s="189">
        <v>1610.51</v>
      </c>
      <c r="F98" s="189">
        <v>1610.51</v>
      </c>
      <c r="G98" s="189">
        <v>1610.51</v>
      </c>
      <c r="H98" s="189">
        <v>1610.63</v>
      </c>
      <c r="I98" s="189">
        <v>1610.63</v>
      </c>
      <c r="J98" s="189">
        <v>1610.63</v>
      </c>
      <c r="K98" s="189">
        <v>1610.63</v>
      </c>
      <c r="L98" s="189">
        <v>1610.63</v>
      </c>
      <c r="M98" s="189">
        <v>1610.63</v>
      </c>
      <c r="N98" s="189">
        <v>1610.63</v>
      </c>
      <c r="O98" s="189">
        <v>1610.63</v>
      </c>
      <c r="P98" s="216">
        <v>19327.080000000002</v>
      </c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</row>
    <row r="99" spans="1:32" x14ac:dyDescent="0.3">
      <c r="A99" s="182"/>
      <c r="B99" s="187" t="s">
        <v>2794</v>
      </c>
      <c r="C99" s="187" t="s">
        <v>33</v>
      </c>
      <c r="D99" s="189">
        <v>1430.17</v>
      </c>
      <c r="E99" s="189">
        <v>1430.17</v>
      </c>
      <c r="F99" s="189">
        <v>1430.17</v>
      </c>
      <c r="G99" s="189">
        <v>1430.17</v>
      </c>
      <c r="H99" s="189">
        <v>1430.05</v>
      </c>
      <c r="I99" s="189">
        <v>1430.05</v>
      </c>
      <c r="J99" s="189">
        <v>1430.05</v>
      </c>
      <c r="K99" s="189">
        <v>1430.05</v>
      </c>
      <c r="L99" s="189">
        <v>1430.05</v>
      </c>
      <c r="M99" s="189">
        <v>1430.05</v>
      </c>
      <c r="N99" s="189">
        <v>1430.05</v>
      </c>
      <c r="O99" s="189">
        <v>1430.05</v>
      </c>
      <c r="P99" s="216">
        <v>17161.080000000002</v>
      </c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</row>
    <row r="100" spans="1:32" x14ac:dyDescent="0.3">
      <c r="A100" s="182"/>
      <c r="B100" s="187" t="s">
        <v>2795</v>
      </c>
      <c r="C100" s="187" t="s">
        <v>23</v>
      </c>
      <c r="D100" s="189">
        <v>2424.16</v>
      </c>
      <c r="E100" s="189">
        <v>2424.16</v>
      </c>
      <c r="F100" s="189">
        <v>2424.16</v>
      </c>
      <c r="G100" s="189">
        <v>2424.16</v>
      </c>
      <c r="H100" s="189">
        <v>2424.1</v>
      </c>
      <c r="I100" s="189">
        <v>2424.1</v>
      </c>
      <c r="J100" s="189">
        <v>2424.1</v>
      </c>
      <c r="K100" s="189">
        <v>2424.1</v>
      </c>
      <c r="L100" s="189">
        <v>2424.1</v>
      </c>
      <c r="M100" s="189">
        <v>2424.1</v>
      </c>
      <c r="N100" s="189">
        <v>2424.1</v>
      </c>
      <c r="O100" s="189">
        <v>2424.1</v>
      </c>
      <c r="P100" s="216">
        <v>29089.439999999999</v>
      </c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</row>
    <row r="101" spans="1:32" x14ac:dyDescent="0.3">
      <c r="A101" s="182"/>
      <c r="B101" s="187" t="s">
        <v>2796</v>
      </c>
      <c r="C101" s="187" t="s">
        <v>25</v>
      </c>
      <c r="D101" s="189">
        <v>1686.01</v>
      </c>
      <c r="E101" s="189">
        <v>1686.01</v>
      </c>
      <c r="F101" s="189">
        <v>1686.01</v>
      </c>
      <c r="G101" s="189">
        <v>1686.01</v>
      </c>
      <c r="H101" s="189">
        <v>1686.06</v>
      </c>
      <c r="I101" s="189">
        <v>1686.06</v>
      </c>
      <c r="J101" s="189">
        <v>1686.06</v>
      </c>
      <c r="K101" s="189">
        <v>1686.06</v>
      </c>
      <c r="L101" s="189">
        <v>1686.06</v>
      </c>
      <c r="M101" s="189">
        <v>1686.06</v>
      </c>
      <c r="N101" s="189">
        <v>1686.06</v>
      </c>
      <c r="O101" s="189">
        <v>1686.06</v>
      </c>
      <c r="P101" s="216">
        <v>20232.52</v>
      </c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</row>
    <row r="102" spans="1:32" x14ac:dyDescent="0.3">
      <c r="A102" s="182"/>
      <c r="B102" s="187" t="s">
        <v>2797</v>
      </c>
      <c r="C102" s="187" t="s">
        <v>27</v>
      </c>
      <c r="D102" s="189">
        <v>2382.2199999999998</v>
      </c>
      <c r="E102" s="189">
        <v>2382.2199999999998</v>
      </c>
      <c r="F102" s="189">
        <v>2382.2199999999998</v>
      </c>
      <c r="G102" s="189">
        <v>2382.2199999999998</v>
      </c>
      <c r="H102" s="189">
        <v>2382.16</v>
      </c>
      <c r="I102" s="189">
        <v>2382.16</v>
      </c>
      <c r="J102" s="189">
        <v>2382.16</v>
      </c>
      <c r="K102" s="189">
        <v>2382.16</v>
      </c>
      <c r="L102" s="189">
        <v>2382.16</v>
      </c>
      <c r="M102" s="189">
        <v>2382.16</v>
      </c>
      <c r="N102" s="189">
        <v>2382.16</v>
      </c>
      <c r="O102" s="189">
        <v>2382.16</v>
      </c>
      <c r="P102" s="216">
        <v>28586.16</v>
      </c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</row>
    <row r="103" spans="1:32" x14ac:dyDescent="0.3">
      <c r="A103" s="182"/>
      <c r="B103" s="187" t="s">
        <v>2798</v>
      </c>
      <c r="C103" s="187" t="s">
        <v>35</v>
      </c>
      <c r="D103" s="189">
        <v>3124.56</v>
      </c>
      <c r="E103" s="189">
        <v>3124.56</v>
      </c>
      <c r="F103" s="189">
        <v>3124.56</v>
      </c>
      <c r="G103" s="189">
        <v>3124.56</v>
      </c>
      <c r="H103" s="189">
        <v>3124.56</v>
      </c>
      <c r="I103" s="189">
        <v>3124.56</v>
      </c>
      <c r="J103" s="189">
        <v>3124.56</v>
      </c>
      <c r="K103" s="189">
        <v>3124.56</v>
      </c>
      <c r="L103" s="189">
        <v>3124.56</v>
      </c>
      <c r="M103" s="189">
        <v>3124.56</v>
      </c>
      <c r="N103" s="189">
        <v>3124.56</v>
      </c>
      <c r="O103" s="189">
        <v>3124.56</v>
      </c>
      <c r="P103" s="216">
        <v>37494.720000000001</v>
      </c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</row>
    <row r="104" spans="1:32" x14ac:dyDescent="0.3">
      <c r="A104" s="182"/>
      <c r="B104" s="187" t="s">
        <v>2799</v>
      </c>
      <c r="C104" s="187" t="s">
        <v>37</v>
      </c>
      <c r="D104" s="189">
        <v>2424.16</v>
      </c>
      <c r="E104" s="189">
        <v>2424.16</v>
      </c>
      <c r="F104" s="189">
        <v>2424.16</v>
      </c>
      <c r="G104" s="189">
        <v>2424.16</v>
      </c>
      <c r="H104" s="189">
        <v>2424.1</v>
      </c>
      <c r="I104" s="189">
        <v>2424.1</v>
      </c>
      <c r="J104" s="189">
        <v>2424.1</v>
      </c>
      <c r="K104" s="189">
        <v>2424.1</v>
      </c>
      <c r="L104" s="189">
        <v>2424.1</v>
      </c>
      <c r="M104" s="189">
        <v>2424.1</v>
      </c>
      <c r="N104" s="189">
        <v>2424.1</v>
      </c>
      <c r="O104" s="189">
        <v>2424.1</v>
      </c>
      <c r="P104" s="216">
        <v>29089.439999999999</v>
      </c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</row>
    <row r="105" spans="1:32" x14ac:dyDescent="0.3">
      <c r="A105" s="182"/>
      <c r="B105" s="187" t="s">
        <v>2800</v>
      </c>
      <c r="C105" s="187" t="s">
        <v>39</v>
      </c>
      <c r="D105" s="189">
        <v>1694.39</v>
      </c>
      <c r="E105" s="189">
        <v>1694.39</v>
      </c>
      <c r="F105" s="189">
        <v>1694.39</v>
      </c>
      <c r="G105" s="189">
        <v>1694.39</v>
      </c>
      <c r="H105" s="189">
        <v>1694.51</v>
      </c>
      <c r="I105" s="189">
        <v>1694.51</v>
      </c>
      <c r="J105" s="189">
        <v>1694.51</v>
      </c>
      <c r="K105" s="189">
        <v>1694.51</v>
      </c>
      <c r="L105" s="189">
        <v>1694.51</v>
      </c>
      <c r="M105" s="189">
        <v>1694.51</v>
      </c>
      <c r="N105" s="189">
        <v>1694.51</v>
      </c>
      <c r="O105" s="189">
        <v>1694.51</v>
      </c>
      <c r="P105" s="216">
        <v>20333.64</v>
      </c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</row>
    <row r="106" spans="1:32" x14ac:dyDescent="0.3">
      <c r="A106" s="182"/>
      <c r="B106" s="187" t="s">
        <v>2801</v>
      </c>
      <c r="C106" s="187" t="s">
        <v>41</v>
      </c>
      <c r="D106" s="189">
        <v>2378.02</v>
      </c>
      <c r="E106" s="189">
        <v>2378.02</v>
      </c>
      <c r="F106" s="189">
        <v>2378.02</v>
      </c>
      <c r="G106" s="189">
        <v>2378.02</v>
      </c>
      <c r="H106" s="189">
        <v>2378.08</v>
      </c>
      <c r="I106" s="189">
        <v>2378.08</v>
      </c>
      <c r="J106" s="189">
        <v>2378.08</v>
      </c>
      <c r="K106" s="189">
        <v>2378.08</v>
      </c>
      <c r="L106" s="189">
        <v>2378.08</v>
      </c>
      <c r="M106" s="189">
        <v>2378.08</v>
      </c>
      <c r="N106" s="189">
        <v>2378.08</v>
      </c>
      <c r="O106" s="189">
        <v>2378.08</v>
      </c>
      <c r="P106" s="216">
        <v>28536.720000000001</v>
      </c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</row>
    <row r="107" spans="1:32" x14ac:dyDescent="0.3">
      <c r="A107" s="182"/>
      <c r="B107" s="187" t="s">
        <v>2802</v>
      </c>
      <c r="C107" s="187" t="s">
        <v>43</v>
      </c>
      <c r="D107" s="189">
        <v>3120.37</v>
      </c>
      <c r="E107" s="189">
        <v>3120.37</v>
      </c>
      <c r="F107" s="189">
        <v>3120.37</v>
      </c>
      <c r="G107" s="189">
        <v>3120.37</v>
      </c>
      <c r="H107" s="189">
        <v>3120.48</v>
      </c>
      <c r="I107" s="189">
        <v>3120.48</v>
      </c>
      <c r="J107" s="189">
        <v>3120.48</v>
      </c>
      <c r="K107" s="189">
        <v>3120.48</v>
      </c>
      <c r="L107" s="189">
        <v>3120.48</v>
      </c>
      <c r="M107" s="189">
        <v>3120.48</v>
      </c>
      <c r="N107" s="189">
        <v>3120.48</v>
      </c>
      <c r="O107" s="189">
        <v>3120.48</v>
      </c>
      <c r="P107" s="216">
        <v>37445.32</v>
      </c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</row>
    <row r="108" spans="1:32" x14ac:dyDescent="0.3">
      <c r="A108" s="182"/>
      <c r="B108" s="187" t="s">
        <v>2803</v>
      </c>
      <c r="C108" s="187" t="s">
        <v>64</v>
      </c>
      <c r="D108" s="189">
        <v>2419.96</v>
      </c>
      <c r="E108" s="189">
        <v>2419.96</v>
      </c>
      <c r="F108" s="189">
        <v>2419.96</v>
      </c>
      <c r="G108" s="189">
        <v>2419.96</v>
      </c>
      <c r="H108" s="189">
        <v>2420.02</v>
      </c>
      <c r="I108" s="189">
        <v>2420.02</v>
      </c>
      <c r="J108" s="189">
        <v>2420.02</v>
      </c>
      <c r="K108" s="189">
        <v>2420.02</v>
      </c>
      <c r="L108" s="189">
        <v>2420.02</v>
      </c>
      <c r="M108" s="189">
        <v>2420.02</v>
      </c>
      <c r="N108" s="189">
        <v>2420.02</v>
      </c>
      <c r="O108" s="189">
        <v>2420.02</v>
      </c>
      <c r="P108" s="216">
        <v>29040</v>
      </c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</row>
    <row r="109" spans="1:32" x14ac:dyDescent="0.3">
      <c r="A109" s="182"/>
      <c r="B109" s="187" t="s">
        <v>2640</v>
      </c>
      <c r="C109" s="187" t="s">
        <v>168</v>
      </c>
      <c r="D109" s="189">
        <v>2323.5</v>
      </c>
      <c r="E109" s="189">
        <v>2323.5</v>
      </c>
      <c r="F109" s="189">
        <v>2323.5</v>
      </c>
      <c r="G109" s="189">
        <v>2323.5</v>
      </c>
      <c r="H109" s="189">
        <v>2323.62</v>
      </c>
      <c r="I109" s="189">
        <v>2323.62</v>
      </c>
      <c r="J109" s="189">
        <v>2323.62</v>
      </c>
      <c r="K109" s="189">
        <v>2323.62</v>
      </c>
      <c r="L109" s="189">
        <v>2323.62</v>
      </c>
      <c r="M109" s="189">
        <v>2323.62</v>
      </c>
      <c r="N109" s="189">
        <v>2323.62</v>
      </c>
      <c r="O109" s="189">
        <v>2323.62</v>
      </c>
      <c r="P109" s="216">
        <v>27882.959999999999</v>
      </c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</row>
    <row r="110" spans="1:32" x14ac:dyDescent="0.3">
      <c r="A110" s="182"/>
      <c r="B110" s="187" t="s">
        <v>2804</v>
      </c>
      <c r="C110" s="187" t="s">
        <v>66</v>
      </c>
      <c r="D110" s="189">
        <v>1690.2</v>
      </c>
      <c r="E110" s="189">
        <v>1690.2</v>
      </c>
      <c r="F110" s="189">
        <v>1690.2</v>
      </c>
      <c r="G110" s="189">
        <v>1690.2</v>
      </c>
      <c r="H110" s="189">
        <v>1690.14</v>
      </c>
      <c r="I110" s="189">
        <v>1690.14</v>
      </c>
      <c r="J110" s="189">
        <v>1690.14</v>
      </c>
      <c r="K110" s="189">
        <v>1690.14</v>
      </c>
      <c r="L110" s="189">
        <v>1690.14</v>
      </c>
      <c r="M110" s="189">
        <v>1690.14</v>
      </c>
      <c r="N110" s="189">
        <v>1690.14</v>
      </c>
      <c r="O110" s="189">
        <v>1690.14</v>
      </c>
      <c r="P110" s="216">
        <v>20281.919999999998</v>
      </c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</row>
    <row r="111" spans="1:32" x14ac:dyDescent="0.3">
      <c r="A111" s="182"/>
      <c r="B111" s="187" t="s">
        <v>2805</v>
      </c>
      <c r="C111" s="187" t="s">
        <v>68</v>
      </c>
      <c r="D111" s="189">
        <v>2386.41</v>
      </c>
      <c r="E111" s="189">
        <v>2386.41</v>
      </c>
      <c r="F111" s="189">
        <v>2386.41</v>
      </c>
      <c r="G111" s="189">
        <v>2386.41</v>
      </c>
      <c r="H111" s="189">
        <v>2386.5300000000002</v>
      </c>
      <c r="I111" s="189">
        <v>2386.5300000000002</v>
      </c>
      <c r="J111" s="189">
        <v>2386.5300000000002</v>
      </c>
      <c r="K111" s="189">
        <v>2386.5300000000002</v>
      </c>
      <c r="L111" s="189">
        <v>2386.5300000000002</v>
      </c>
      <c r="M111" s="189">
        <v>2386.5300000000002</v>
      </c>
      <c r="N111" s="189">
        <v>2386.5300000000002</v>
      </c>
      <c r="O111" s="189">
        <v>2386.5300000000002</v>
      </c>
      <c r="P111" s="216">
        <v>28637.88</v>
      </c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</row>
    <row r="112" spans="1:32" x14ac:dyDescent="0.3">
      <c r="A112" s="182"/>
      <c r="B112" s="187" t="s">
        <v>2806</v>
      </c>
      <c r="C112" s="187" t="s">
        <v>70</v>
      </c>
      <c r="D112" s="189">
        <v>3124.56</v>
      </c>
      <c r="E112" s="189">
        <v>3124.56</v>
      </c>
      <c r="F112" s="189">
        <v>3124.56</v>
      </c>
      <c r="G112" s="189">
        <v>3124.56</v>
      </c>
      <c r="H112" s="189">
        <v>3124.56</v>
      </c>
      <c r="I112" s="189">
        <v>3124.56</v>
      </c>
      <c r="J112" s="189">
        <v>3124.56</v>
      </c>
      <c r="K112" s="189">
        <v>3124.56</v>
      </c>
      <c r="L112" s="189">
        <v>3124.56</v>
      </c>
      <c r="M112" s="189">
        <v>3124.56</v>
      </c>
      <c r="N112" s="189">
        <v>3124.56</v>
      </c>
      <c r="O112" s="189">
        <v>3124.56</v>
      </c>
      <c r="P112" s="216">
        <v>37494.720000000001</v>
      </c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</row>
    <row r="113" spans="1:32" x14ac:dyDescent="0.3">
      <c r="A113" s="182"/>
      <c r="B113" s="187" t="s">
        <v>2807</v>
      </c>
      <c r="C113" s="187" t="s">
        <v>72</v>
      </c>
      <c r="D113" s="189">
        <v>2424.16</v>
      </c>
      <c r="E113" s="189">
        <v>2424.16</v>
      </c>
      <c r="F113" s="189">
        <v>2424.16</v>
      </c>
      <c r="G113" s="189">
        <v>2424.16</v>
      </c>
      <c r="H113" s="189">
        <v>2424.1</v>
      </c>
      <c r="I113" s="189">
        <v>2424.1</v>
      </c>
      <c r="J113" s="189">
        <v>2424.1</v>
      </c>
      <c r="K113" s="189">
        <v>2424.1</v>
      </c>
      <c r="L113" s="189">
        <v>2424.1</v>
      </c>
      <c r="M113" s="189">
        <v>2424.1</v>
      </c>
      <c r="N113" s="189">
        <v>2424.1</v>
      </c>
      <c r="O113" s="189">
        <v>2424.1</v>
      </c>
      <c r="P113" s="216">
        <v>29089.439999999999</v>
      </c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</row>
    <row r="114" spans="1:32" x14ac:dyDescent="0.3">
      <c r="A114" s="182"/>
      <c r="B114" s="187" t="s">
        <v>2808</v>
      </c>
      <c r="C114" s="187" t="s">
        <v>74</v>
      </c>
      <c r="D114" s="189">
        <v>1681.81</v>
      </c>
      <c r="E114" s="189">
        <v>1681.81</v>
      </c>
      <c r="F114" s="189">
        <v>1681.81</v>
      </c>
      <c r="G114" s="189">
        <v>1681.81</v>
      </c>
      <c r="H114" s="189">
        <v>1681.69</v>
      </c>
      <c r="I114" s="189">
        <v>1681.69</v>
      </c>
      <c r="J114" s="189">
        <v>1681.69</v>
      </c>
      <c r="K114" s="189">
        <v>1681.69</v>
      </c>
      <c r="L114" s="189">
        <v>1681.69</v>
      </c>
      <c r="M114" s="189">
        <v>1681.69</v>
      </c>
      <c r="N114" s="189">
        <v>1681.69</v>
      </c>
      <c r="O114" s="189">
        <v>1681.69</v>
      </c>
      <c r="P114" s="216">
        <v>20180.759999999998</v>
      </c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</row>
    <row r="115" spans="1:32" x14ac:dyDescent="0.3">
      <c r="A115" s="182"/>
      <c r="B115" s="187" t="s">
        <v>2809</v>
      </c>
      <c r="C115" s="187" t="s">
        <v>76</v>
      </c>
      <c r="D115" s="189">
        <v>2386.41</v>
      </c>
      <c r="E115" s="189">
        <v>2386.41</v>
      </c>
      <c r="F115" s="189">
        <v>2386.41</v>
      </c>
      <c r="G115" s="189">
        <v>2386.41</v>
      </c>
      <c r="H115" s="189">
        <v>2386.5300000000002</v>
      </c>
      <c r="I115" s="189">
        <v>2386.5300000000002</v>
      </c>
      <c r="J115" s="189">
        <v>2386.5300000000002</v>
      </c>
      <c r="K115" s="189">
        <v>2386.5300000000002</v>
      </c>
      <c r="L115" s="189">
        <v>2386.5300000000002</v>
      </c>
      <c r="M115" s="189">
        <v>2386.5300000000002</v>
      </c>
      <c r="N115" s="189">
        <v>2386.5300000000002</v>
      </c>
      <c r="O115" s="189">
        <v>2386.5300000000002</v>
      </c>
      <c r="P115" s="216">
        <v>28637.88</v>
      </c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</row>
    <row r="116" spans="1:32" x14ac:dyDescent="0.3">
      <c r="A116" s="182"/>
      <c r="B116" s="187" t="s">
        <v>2810</v>
      </c>
      <c r="C116" s="187" t="s">
        <v>78</v>
      </c>
      <c r="D116" s="189">
        <v>3124.56</v>
      </c>
      <c r="E116" s="189">
        <v>3124.56</v>
      </c>
      <c r="F116" s="189">
        <v>3124.56</v>
      </c>
      <c r="G116" s="189">
        <v>3124.56</v>
      </c>
      <c r="H116" s="189">
        <v>3124.56</v>
      </c>
      <c r="I116" s="189">
        <v>3124.56</v>
      </c>
      <c r="J116" s="189">
        <v>3124.56</v>
      </c>
      <c r="K116" s="189">
        <v>3124.56</v>
      </c>
      <c r="L116" s="189">
        <v>3124.56</v>
      </c>
      <c r="M116" s="189">
        <v>3124.56</v>
      </c>
      <c r="N116" s="189">
        <v>3124.56</v>
      </c>
      <c r="O116" s="189">
        <v>3124.56</v>
      </c>
      <c r="P116" s="216">
        <v>37494.720000000001</v>
      </c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</row>
    <row r="117" spans="1:32" x14ac:dyDescent="0.3">
      <c r="A117" s="182"/>
      <c r="B117" s="187" t="s">
        <v>2811</v>
      </c>
      <c r="C117" s="187" t="s">
        <v>80</v>
      </c>
      <c r="D117" s="189">
        <v>2424.16</v>
      </c>
      <c r="E117" s="189">
        <v>2424.16</v>
      </c>
      <c r="F117" s="189">
        <v>2424.16</v>
      </c>
      <c r="G117" s="189">
        <v>2424.16</v>
      </c>
      <c r="H117" s="189">
        <v>2424.1</v>
      </c>
      <c r="I117" s="189">
        <v>2424.1</v>
      </c>
      <c r="J117" s="189">
        <v>2424.1</v>
      </c>
      <c r="K117" s="189">
        <v>2424.1</v>
      </c>
      <c r="L117" s="189">
        <v>2424.1</v>
      </c>
      <c r="M117" s="189">
        <v>2424.1</v>
      </c>
      <c r="N117" s="189">
        <v>2424.1</v>
      </c>
      <c r="O117" s="189">
        <v>2424.1</v>
      </c>
      <c r="P117" s="216">
        <v>29089.439999999999</v>
      </c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</row>
    <row r="118" spans="1:32" x14ac:dyDescent="0.3">
      <c r="A118" s="182"/>
      <c r="B118" s="187" t="s">
        <v>2812</v>
      </c>
      <c r="C118" s="187" t="s">
        <v>82</v>
      </c>
      <c r="D118" s="189">
        <v>1694.39</v>
      </c>
      <c r="E118" s="189">
        <v>1694.39</v>
      </c>
      <c r="F118" s="189">
        <v>1694.39</v>
      </c>
      <c r="G118" s="189">
        <v>1694.39</v>
      </c>
      <c r="H118" s="189">
        <v>1694.51</v>
      </c>
      <c r="I118" s="189">
        <v>1694.51</v>
      </c>
      <c r="J118" s="189">
        <v>1694.51</v>
      </c>
      <c r="K118" s="189">
        <v>1694.51</v>
      </c>
      <c r="L118" s="189">
        <v>1694.51</v>
      </c>
      <c r="M118" s="189">
        <v>1694.51</v>
      </c>
      <c r="N118" s="189">
        <v>1694.51</v>
      </c>
      <c r="O118" s="189">
        <v>1694.51</v>
      </c>
      <c r="P118" s="216">
        <v>20333.64</v>
      </c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</row>
    <row r="119" spans="1:32" x14ac:dyDescent="0.3">
      <c r="A119" s="182"/>
      <c r="B119" s="187" t="s">
        <v>2814</v>
      </c>
      <c r="C119" s="187" t="s">
        <v>84</v>
      </c>
      <c r="D119" s="189">
        <v>1786.66</v>
      </c>
      <c r="E119" s="189">
        <v>1786.66</v>
      </c>
      <c r="F119" s="189">
        <v>1786.66</v>
      </c>
      <c r="G119" s="189">
        <v>1786.66</v>
      </c>
      <c r="H119" s="189">
        <v>1786.55</v>
      </c>
      <c r="I119" s="189">
        <v>1786.55</v>
      </c>
      <c r="J119" s="189">
        <v>1786.55</v>
      </c>
      <c r="K119" s="189">
        <v>1786.55</v>
      </c>
      <c r="L119" s="189">
        <v>1786.55</v>
      </c>
      <c r="M119" s="189">
        <v>1786.55</v>
      </c>
      <c r="N119" s="189">
        <v>1786.55</v>
      </c>
      <c r="O119" s="189">
        <v>1786.55</v>
      </c>
      <c r="P119" s="216">
        <v>21439.040000000001</v>
      </c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</row>
    <row r="120" spans="1:32" x14ac:dyDescent="0.3">
      <c r="A120" s="182"/>
      <c r="B120" s="187" t="s">
        <v>2813</v>
      </c>
      <c r="C120" s="187" t="s">
        <v>2614</v>
      </c>
      <c r="D120" s="188">
        <v>595.54999999999995</v>
      </c>
      <c r="E120" s="188">
        <v>595.54999999999995</v>
      </c>
      <c r="F120" s="188">
        <v>595.54999999999995</v>
      </c>
      <c r="G120" s="188">
        <v>595.54999999999995</v>
      </c>
      <c r="H120" s="188">
        <v>595.61</v>
      </c>
      <c r="I120" s="188">
        <v>595.61</v>
      </c>
      <c r="J120" s="188">
        <v>595.61</v>
      </c>
      <c r="K120" s="188">
        <v>595.61</v>
      </c>
      <c r="L120" s="188">
        <v>595.61</v>
      </c>
      <c r="M120" s="188">
        <v>595.61</v>
      </c>
      <c r="N120" s="188">
        <v>595.61</v>
      </c>
      <c r="O120" s="188">
        <v>595.61</v>
      </c>
      <c r="P120" s="216">
        <v>7147.08</v>
      </c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</row>
    <row r="121" spans="1:32" x14ac:dyDescent="0.3">
      <c r="A121" s="182"/>
      <c r="B121" s="187" t="s">
        <v>2657</v>
      </c>
      <c r="C121" s="187" t="s">
        <v>130</v>
      </c>
      <c r="D121" s="189">
        <v>1614.71</v>
      </c>
      <c r="E121" s="189">
        <v>1614.71</v>
      </c>
      <c r="F121" s="189">
        <v>1614.71</v>
      </c>
      <c r="G121" s="189">
        <v>1614.71</v>
      </c>
      <c r="H121" s="189">
        <v>1614.71</v>
      </c>
      <c r="I121" s="189">
        <v>1614.71</v>
      </c>
      <c r="J121" s="189">
        <v>1614.71</v>
      </c>
      <c r="K121" s="189">
        <v>1614.71</v>
      </c>
      <c r="L121" s="189">
        <v>1614.71</v>
      </c>
      <c r="M121" s="189">
        <v>1614.71</v>
      </c>
      <c r="N121" s="189">
        <v>1614.71</v>
      </c>
      <c r="O121" s="189">
        <v>1614.71</v>
      </c>
      <c r="P121" s="216">
        <v>19376.52</v>
      </c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</row>
    <row r="122" spans="1:32" x14ac:dyDescent="0.3">
      <c r="A122" s="182"/>
      <c r="B122" s="187" t="s">
        <v>2641</v>
      </c>
      <c r="C122" s="187" t="s">
        <v>169</v>
      </c>
      <c r="D122" s="189">
        <v>2319.31</v>
      </c>
      <c r="E122" s="189">
        <v>2319.31</v>
      </c>
      <c r="F122" s="189">
        <v>2319.31</v>
      </c>
      <c r="G122" s="189">
        <v>2319.31</v>
      </c>
      <c r="H122" s="189">
        <v>2319.25</v>
      </c>
      <c r="I122" s="189">
        <v>2319.25</v>
      </c>
      <c r="J122" s="189">
        <v>2319.25</v>
      </c>
      <c r="K122" s="189">
        <v>2319.25</v>
      </c>
      <c r="L122" s="189">
        <v>2319.25</v>
      </c>
      <c r="M122" s="189">
        <v>2319.25</v>
      </c>
      <c r="N122" s="189">
        <v>2319.25</v>
      </c>
      <c r="O122" s="189">
        <v>2319.25</v>
      </c>
      <c r="P122" s="216">
        <v>27831.24</v>
      </c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</row>
    <row r="123" spans="1:32" x14ac:dyDescent="0.3">
      <c r="A123" s="182"/>
      <c r="B123" s="187" t="s">
        <v>2815</v>
      </c>
      <c r="C123" s="187" t="s">
        <v>86</v>
      </c>
      <c r="D123" s="189">
        <v>3128.76</v>
      </c>
      <c r="E123" s="189">
        <v>3128.76</v>
      </c>
      <c r="F123" s="189">
        <v>3128.76</v>
      </c>
      <c r="G123" s="189">
        <v>3128.76</v>
      </c>
      <c r="H123" s="189">
        <v>3128.64</v>
      </c>
      <c r="I123" s="189">
        <v>3128.64</v>
      </c>
      <c r="J123" s="189">
        <v>3128.64</v>
      </c>
      <c r="K123" s="189">
        <v>3128.64</v>
      </c>
      <c r="L123" s="189">
        <v>3128.64</v>
      </c>
      <c r="M123" s="189">
        <v>3128.64</v>
      </c>
      <c r="N123" s="189">
        <v>3128.64</v>
      </c>
      <c r="O123" s="189">
        <v>3128.64</v>
      </c>
      <c r="P123" s="216">
        <v>37544.160000000003</v>
      </c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</row>
    <row r="124" spans="1:32" x14ac:dyDescent="0.3">
      <c r="A124" s="182"/>
      <c r="B124" s="187" t="s">
        <v>2816</v>
      </c>
      <c r="C124" s="187" t="s">
        <v>88</v>
      </c>
      <c r="D124" s="189">
        <v>2411.5700000000002</v>
      </c>
      <c r="E124" s="189">
        <v>2411.5700000000002</v>
      </c>
      <c r="F124" s="189">
        <v>2411.5700000000002</v>
      </c>
      <c r="G124" s="189">
        <v>2411.5700000000002</v>
      </c>
      <c r="H124" s="189">
        <v>2411.5700000000002</v>
      </c>
      <c r="I124" s="189">
        <v>2411.5700000000002</v>
      </c>
      <c r="J124" s="189">
        <v>2411.5700000000002</v>
      </c>
      <c r="K124" s="189">
        <v>2411.5700000000002</v>
      </c>
      <c r="L124" s="189">
        <v>2411.5700000000002</v>
      </c>
      <c r="M124" s="189">
        <v>2411.5700000000002</v>
      </c>
      <c r="N124" s="189">
        <v>2411.5700000000002</v>
      </c>
      <c r="O124" s="189">
        <v>2411.5700000000002</v>
      </c>
      <c r="P124" s="216">
        <v>28938.84</v>
      </c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</row>
    <row r="125" spans="1:32" x14ac:dyDescent="0.3">
      <c r="A125" s="182"/>
      <c r="B125" s="187" t="s">
        <v>2817</v>
      </c>
      <c r="C125" s="187" t="s">
        <v>90</v>
      </c>
      <c r="D125" s="189">
        <v>1694.39</v>
      </c>
      <c r="E125" s="189">
        <v>1694.39</v>
      </c>
      <c r="F125" s="189">
        <v>1694.39</v>
      </c>
      <c r="G125" s="189">
        <v>1694.39</v>
      </c>
      <c r="H125" s="189">
        <v>1694.51</v>
      </c>
      <c r="I125" s="189">
        <v>1694.51</v>
      </c>
      <c r="J125" s="189">
        <v>1694.51</v>
      </c>
      <c r="K125" s="189">
        <v>1694.51</v>
      </c>
      <c r="L125" s="189">
        <v>1694.51</v>
      </c>
      <c r="M125" s="189">
        <v>1694.51</v>
      </c>
      <c r="N125" s="189">
        <v>1694.51</v>
      </c>
      <c r="O125" s="189">
        <v>1694.51</v>
      </c>
      <c r="P125" s="216">
        <v>20333.64</v>
      </c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</row>
    <row r="126" spans="1:32" x14ac:dyDescent="0.3">
      <c r="A126" s="182"/>
      <c r="B126" s="187" t="s">
        <v>2818</v>
      </c>
      <c r="C126" s="187" t="s">
        <v>92</v>
      </c>
      <c r="D126" s="189">
        <v>2378.02</v>
      </c>
      <c r="E126" s="189">
        <v>2378.02</v>
      </c>
      <c r="F126" s="189">
        <v>2378.02</v>
      </c>
      <c r="G126" s="189">
        <v>2378.02</v>
      </c>
      <c r="H126" s="189">
        <v>2378.08</v>
      </c>
      <c r="I126" s="189">
        <v>2378.08</v>
      </c>
      <c r="J126" s="189">
        <v>2378.08</v>
      </c>
      <c r="K126" s="189">
        <v>2378.08</v>
      </c>
      <c r="L126" s="189">
        <v>2378.08</v>
      </c>
      <c r="M126" s="189">
        <v>2378.08</v>
      </c>
      <c r="N126" s="189">
        <v>2378.08</v>
      </c>
      <c r="O126" s="189">
        <v>2378.08</v>
      </c>
      <c r="P126" s="216">
        <v>28536.720000000001</v>
      </c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</row>
    <row r="127" spans="1:32" x14ac:dyDescent="0.3">
      <c r="A127" s="182"/>
      <c r="B127" s="187" t="s">
        <v>2819</v>
      </c>
      <c r="C127" s="187" t="s">
        <v>94</v>
      </c>
      <c r="D127" s="189">
        <v>3128.76</v>
      </c>
      <c r="E127" s="189">
        <v>3128.76</v>
      </c>
      <c r="F127" s="189">
        <v>3128.76</v>
      </c>
      <c r="G127" s="189">
        <v>3128.76</v>
      </c>
      <c r="H127" s="189">
        <v>3128.64</v>
      </c>
      <c r="I127" s="189">
        <v>3128.64</v>
      </c>
      <c r="J127" s="189">
        <v>3128.64</v>
      </c>
      <c r="K127" s="189">
        <v>3128.64</v>
      </c>
      <c r="L127" s="189">
        <v>3128.64</v>
      </c>
      <c r="M127" s="189">
        <v>3128.64</v>
      </c>
      <c r="N127" s="189">
        <v>3128.64</v>
      </c>
      <c r="O127" s="189">
        <v>3128.64</v>
      </c>
      <c r="P127" s="216">
        <v>37544.160000000003</v>
      </c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</row>
    <row r="128" spans="1:32" x14ac:dyDescent="0.3">
      <c r="A128" s="182"/>
      <c r="B128" s="187" t="s">
        <v>2820</v>
      </c>
      <c r="C128" s="187" t="s">
        <v>96</v>
      </c>
      <c r="D128" s="189">
        <v>2415.77</v>
      </c>
      <c r="E128" s="189">
        <v>2415.77</v>
      </c>
      <c r="F128" s="189">
        <v>2415.77</v>
      </c>
      <c r="G128" s="189">
        <v>2415.77</v>
      </c>
      <c r="H128" s="189">
        <v>2415.65</v>
      </c>
      <c r="I128" s="189">
        <v>2415.65</v>
      </c>
      <c r="J128" s="189">
        <v>2415.65</v>
      </c>
      <c r="K128" s="189">
        <v>2415.65</v>
      </c>
      <c r="L128" s="189">
        <v>2415.65</v>
      </c>
      <c r="M128" s="189">
        <v>2415.65</v>
      </c>
      <c r="N128" s="189">
        <v>2415.65</v>
      </c>
      <c r="O128" s="189">
        <v>2415.65</v>
      </c>
      <c r="P128" s="216">
        <v>28988.28</v>
      </c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  <c r="AB128" s="182"/>
      <c r="AC128" s="182"/>
      <c r="AD128" s="182"/>
      <c r="AE128" s="182"/>
      <c r="AF128" s="182"/>
    </row>
    <row r="129" spans="1:32" x14ac:dyDescent="0.3">
      <c r="A129" s="182"/>
      <c r="B129" s="187" t="s">
        <v>2821</v>
      </c>
      <c r="C129" s="187" t="s">
        <v>98</v>
      </c>
      <c r="D129" s="189">
        <v>1698.59</v>
      </c>
      <c r="E129" s="189">
        <v>1698.59</v>
      </c>
      <c r="F129" s="189">
        <v>1698.59</v>
      </c>
      <c r="G129" s="189">
        <v>1698.59</v>
      </c>
      <c r="H129" s="189">
        <v>1698.59</v>
      </c>
      <c r="I129" s="189">
        <v>1698.59</v>
      </c>
      <c r="J129" s="189">
        <v>1698.59</v>
      </c>
      <c r="K129" s="189">
        <v>1698.59</v>
      </c>
      <c r="L129" s="189">
        <v>1698.59</v>
      </c>
      <c r="M129" s="189">
        <v>1698.59</v>
      </c>
      <c r="N129" s="189">
        <v>1698.59</v>
      </c>
      <c r="O129" s="189">
        <v>1698.59</v>
      </c>
      <c r="P129" s="216">
        <v>20383.080000000002</v>
      </c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  <c r="AB129" s="182"/>
      <c r="AC129" s="182"/>
      <c r="AD129" s="182"/>
      <c r="AE129" s="182"/>
      <c r="AF129" s="182"/>
    </row>
    <row r="130" spans="1:32" x14ac:dyDescent="0.3">
      <c r="A130" s="182"/>
      <c r="B130" s="187" t="s">
        <v>2623</v>
      </c>
      <c r="C130" s="187" t="s">
        <v>99</v>
      </c>
      <c r="D130" s="189">
        <v>2373.83</v>
      </c>
      <c r="E130" s="189">
        <v>2373.83</v>
      </c>
      <c r="F130" s="189">
        <v>2373.83</v>
      </c>
      <c r="G130" s="189">
        <v>2373.83</v>
      </c>
      <c r="H130" s="189">
        <v>2373.71</v>
      </c>
      <c r="I130" s="189">
        <v>2373.71</v>
      </c>
      <c r="J130" s="189">
        <v>2373.71</v>
      </c>
      <c r="K130" s="189">
        <v>2373.71</v>
      </c>
      <c r="L130" s="189">
        <v>2373.71</v>
      </c>
      <c r="M130" s="189">
        <v>2373.71</v>
      </c>
      <c r="N130" s="189">
        <v>2373.71</v>
      </c>
      <c r="O130" s="189">
        <v>2373.71</v>
      </c>
      <c r="P130" s="216">
        <v>28485</v>
      </c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</row>
    <row r="131" spans="1:32" x14ac:dyDescent="0.3">
      <c r="A131" s="182"/>
      <c r="B131" s="187" t="s">
        <v>2780</v>
      </c>
      <c r="C131" s="187" t="s">
        <v>102</v>
      </c>
      <c r="D131" s="189">
        <v>3132.95</v>
      </c>
      <c r="E131" s="189">
        <v>3132.95</v>
      </c>
      <c r="F131" s="189">
        <v>3132.95</v>
      </c>
      <c r="G131" s="189">
        <v>3132.95</v>
      </c>
      <c r="H131" s="189">
        <v>3133.01</v>
      </c>
      <c r="I131" s="189">
        <v>3133.01</v>
      </c>
      <c r="J131" s="189">
        <v>3133.01</v>
      </c>
      <c r="K131" s="189">
        <v>3133.01</v>
      </c>
      <c r="L131" s="189">
        <v>3133.01</v>
      </c>
      <c r="M131" s="189">
        <v>3133.01</v>
      </c>
      <c r="N131" s="189">
        <v>3133.01</v>
      </c>
      <c r="O131" s="189">
        <v>3133.01</v>
      </c>
      <c r="P131" s="216">
        <v>37595.879999999997</v>
      </c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  <c r="AF131" s="182"/>
    </row>
    <row r="132" spans="1:32" x14ac:dyDescent="0.3">
      <c r="A132" s="182"/>
      <c r="B132" s="187" t="s">
        <v>2888</v>
      </c>
      <c r="C132" s="187" t="s">
        <v>104</v>
      </c>
      <c r="D132" s="189">
        <v>2428.35</v>
      </c>
      <c r="E132" s="189">
        <v>2428.35</v>
      </c>
      <c r="F132" s="189">
        <v>2428.35</v>
      </c>
      <c r="G132" s="189">
        <v>2428.35</v>
      </c>
      <c r="H132" s="189">
        <v>2428.4699999999998</v>
      </c>
      <c r="I132" s="189">
        <v>2428.4699999999998</v>
      </c>
      <c r="J132" s="188">
        <v>705.12</v>
      </c>
      <c r="K132" s="190"/>
      <c r="L132" s="190"/>
      <c r="M132" s="190"/>
      <c r="N132" s="190"/>
      <c r="O132" s="190"/>
      <c r="P132" s="216">
        <v>15275.46</v>
      </c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  <c r="AB132" s="182"/>
      <c r="AC132" s="182"/>
      <c r="AD132" s="182"/>
      <c r="AE132" s="182"/>
      <c r="AF132" s="182"/>
    </row>
    <row r="133" spans="1:32" x14ac:dyDescent="0.3">
      <c r="A133" s="182"/>
      <c r="B133" s="187" t="s">
        <v>3110</v>
      </c>
      <c r="C133" s="187" t="s">
        <v>104</v>
      </c>
      <c r="D133" s="190"/>
      <c r="E133" s="190"/>
      <c r="F133" s="190"/>
      <c r="G133" s="190"/>
      <c r="H133" s="190"/>
      <c r="I133" s="190"/>
      <c r="J133" s="189">
        <v>1723.35</v>
      </c>
      <c r="K133" s="189">
        <v>2428.4699999999998</v>
      </c>
      <c r="L133" s="189">
        <v>2428.4699999999998</v>
      </c>
      <c r="M133" s="189">
        <v>2428.4699999999998</v>
      </c>
      <c r="N133" s="189">
        <v>2428.4699999999998</v>
      </c>
      <c r="O133" s="189">
        <v>2428.4699999999998</v>
      </c>
      <c r="P133" s="216">
        <v>13865.7</v>
      </c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  <c r="AB133" s="182"/>
      <c r="AC133" s="182"/>
      <c r="AD133" s="182"/>
      <c r="AE133" s="182"/>
      <c r="AF133" s="182"/>
    </row>
    <row r="134" spans="1:32" x14ac:dyDescent="0.3">
      <c r="A134" s="182"/>
      <c r="B134" s="187" t="s">
        <v>2642</v>
      </c>
      <c r="C134" s="187" t="s">
        <v>172</v>
      </c>
      <c r="D134" s="189">
        <v>1610.51</v>
      </c>
      <c r="E134" s="188">
        <v>287.58999999999997</v>
      </c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216">
        <v>1898.1</v>
      </c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  <c r="AB134" s="182"/>
      <c r="AC134" s="182"/>
      <c r="AD134" s="182"/>
      <c r="AE134" s="182"/>
      <c r="AF134" s="182"/>
    </row>
    <row r="135" spans="1:32" x14ac:dyDescent="0.3">
      <c r="A135" s="182"/>
      <c r="B135" s="187" t="s">
        <v>3111</v>
      </c>
      <c r="C135" s="187" t="s">
        <v>172</v>
      </c>
      <c r="D135" s="190"/>
      <c r="E135" s="189">
        <v>1322.92</v>
      </c>
      <c r="F135" s="189">
        <v>1610.51</v>
      </c>
      <c r="G135" s="189">
        <v>1610.51</v>
      </c>
      <c r="H135" s="189">
        <v>1610.63</v>
      </c>
      <c r="I135" s="189">
        <v>1610.63</v>
      </c>
      <c r="J135" s="189">
        <v>1610.63</v>
      </c>
      <c r="K135" s="189">
        <v>1610.63</v>
      </c>
      <c r="L135" s="189">
        <v>1610.63</v>
      </c>
      <c r="M135" s="189">
        <v>1610.63</v>
      </c>
      <c r="N135" s="189">
        <v>1610.63</v>
      </c>
      <c r="O135" s="189">
        <v>1610.63</v>
      </c>
      <c r="P135" s="216">
        <v>17428.98</v>
      </c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  <c r="AB135" s="182"/>
      <c r="AC135" s="182"/>
      <c r="AD135" s="182"/>
      <c r="AE135" s="182"/>
      <c r="AF135" s="182"/>
    </row>
    <row r="136" spans="1:32" x14ac:dyDescent="0.3">
      <c r="A136" s="182"/>
      <c r="B136" s="187" t="s">
        <v>2889</v>
      </c>
      <c r="C136" s="187" t="s">
        <v>106</v>
      </c>
      <c r="D136" s="189">
        <v>1690.2</v>
      </c>
      <c r="E136" s="189">
        <v>1690.2</v>
      </c>
      <c r="F136" s="189">
        <v>1690.2</v>
      </c>
      <c r="G136" s="189">
        <v>1690.2</v>
      </c>
      <c r="H136" s="189">
        <v>1690.14</v>
      </c>
      <c r="I136" s="189">
        <v>1690.14</v>
      </c>
      <c r="J136" s="189">
        <v>1690.14</v>
      </c>
      <c r="K136" s="189">
        <v>1690.14</v>
      </c>
      <c r="L136" s="189">
        <v>1690.14</v>
      </c>
      <c r="M136" s="189">
        <v>1690.14</v>
      </c>
      <c r="N136" s="189">
        <v>1690.14</v>
      </c>
      <c r="O136" s="189">
        <v>1690.14</v>
      </c>
      <c r="P136" s="216">
        <v>20281.919999999998</v>
      </c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  <c r="AB136" s="182"/>
      <c r="AC136" s="182"/>
      <c r="AD136" s="182"/>
      <c r="AE136" s="182"/>
      <c r="AF136" s="182"/>
    </row>
    <row r="137" spans="1:32" x14ac:dyDescent="0.3">
      <c r="A137" s="182"/>
      <c r="B137" s="187" t="s">
        <v>2890</v>
      </c>
      <c r="C137" s="187" t="s">
        <v>108</v>
      </c>
      <c r="D137" s="189">
        <v>2369.63</v>
      </c>
      <c r="E137" s="189">
        <v>2369.63</v>
      </c>
      <c r="F137" s="189">
        <v>2369.63</v>
      </c>
      <c r="G137" s="189">
        <v>2369.63</v>
      </c>
      <c r="H137" s="189">
        <v>2369.63</v>
      </c>
      <c r="I137" s="189">
        <v>2369.63</v>
      </c>
      <c r="J137" s="189">
        <v>2369.63</v>
      </c>
      <c r="K137" s="189">
        <v>2369.63</v>
      </c>
      <c r="L137" s="189">
        <v>2369.63</v>
      </c>
      <c r="M137" s="189">
        <v>2369.63</v>
      </c>
      <c r="N137" s="189">
        <v>2369.63</v>
      </c>
      <c r="O137" s="189">
        <v>2369.63</v>
      </c>
      <c r="P137" s="216">
        <v>28435.56</v>
      </c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  <c r="AB137" s="182"/>
      <c r="AC137" s="182"/>
      <c r="AD137" s="182"/>
      <c r="AE137" s="182"/>
      <c r="AF137" s="182"/>
    </row>
    <row r="138" spans="1:32" x14ac:dyDescent="0.3">
      <c r="A138" s="182"/>
      <c r="B138" s="187" t="s">
        <v>2891</v>
      </c>
      <c r="C138" s="187" t="s">
        <v>110</v>
      </c>
      <c r="D138" s="189">
        <v>3128.76</v>
      </c>
      <c r="E138" s="189">
        <v>3128.76</v>
      </c>
      <c r="F138" s="189">
        <v>3128.76</v>
      </c>
      <c r="G138" s="189">
        <v>3128.76</v>
      </c>
      <c r="H138" s="189">
        <v>3128.64</v>
      </c>
      <c r="I138" s="189">
        <v>3128.64</v>
      </c>
      <c r="J138" s="189">
        <v>3128.64</v>
      </c>
      <c r="K138" s="189">
        <v>3128.64</v>
      </c>
      <c r="L138" s="189">
        <v>3128.64</v>
      </c>
      <c r="M138" s="189">
        <v>3128.64</v>
      </c>
      <c r="N138" s="189">
        <v>3128.64</v>
      </c>
      <c r="O138" s="189">
        <v>3128.64</v>
      </c>
      <c r="P138" s="216">
        <v>37544.160000000003</v>
      </c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</row>
    <row r="139" spans="1:32" x14ac:dyDescent="0.3">
      <c r="A139" s="182"/>
      <c r="B139" s="187" t="s">
        <v>2892</v>
      </c>
      <c r="C139" s="187" t="s">
        <v>112</v>
      </c>
      <c r="D139" s="189">
        <v>2428.35</v>
      </c>
      <c r="E139" s="189">
        <v>2428.35</v>
      </c>
      <c r="F139" s="189">
        <v>2428.35</v>
      </c>
      <c r="G139" s="189">
        <v>2428.35</v>
      </c>
      <c r="H139" s="189">
        <v>2428.4699999999998</v>
      </c>
      <c r="I139" s="189">
        <v>2428.4699999999998</v>
      </c>
      <c r="J139" s="189">
        <v>2428.4699999999998</v>
      </c>
      <c r="K139" s="189">
        <v>2428.4699999999998</v>
      </c>
      <c r="L139" s="189">
        <v>2428.4699999999998</v>
      </c>
      <c r="M139" s="189">
        <v>2428.4699999999998</v>
      </c>
      <c r="N139" s="189">
        <v>2428.4699999999998</v>
      </c>
      <c r="O139" s="189">
        <v>2428.4699999999998</v>
      </c>
      <c r="P139" s="216">
        <v>29141.16</v>
      </c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  <c r="AB139" s="182"/>
      <c r="AC139" s="182"/>
      <c r="AD139" s="182"/>
      <c r="AE139" s="182"/>
      <c r="AF139" s="182"/>
    </row>
    <row r="140" spans="1:32" x14ac:dyDescent="0.3">
      <c r="A140" s="182"/>
      <c r="B140" s="187" t="s">
        <v>2893</v>
      </c>
      <c r="C140" s="187" t="s">
        <v>114</v>
      </c>
      <c r="D140" s="189">
        <v>1694.39</v>
      </c>
      <c r="E140" s="189">
        <v>1694.39</v>
      </c>
      <c r="F140" s="189">
        <v>1694.39</v>
      </c>
      <c r="G140" s="189">
        <v>1694.39</v>
      </c>
      <c r="H140" s="189">
        <v>1694.51</v>
      </c>
      <c r="I140" s="189">
        <v>1694.51</v>
      </c>
      <c r="J140" s="189">
        <v>1694.51</v>
      </c>
      <c r="K140" s="189">
        <v>1694.51</v>
      </c>
      <c r="L140" s="189">
        <v>1694.51</v>
      </c>
      <c r="M140" s="189">
        <v>1694.51</v>
      </c>
      <c r="N140" s="189">
        <v>1694.51</v>
      </c>
      <c r="O140" s="189">
        <v>1694.51</v>
      </c>
      <c r="P140" s="216">
        <v>20333.64</v>
      </c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</row>
    <row r="141" spans="1:32" x14ac:dyDescent="0.3">
      <c r="A141" s="182"/>
      <c r="B141" s="187" t="s">
        <v>2894</v>
      </c>
      <c r="C141" s="187" t="s">
        <v>116</v>
      </c>
      <c r="D141" s="189">
        <v>2382.2199999999998</v>
      </c>
      <c r="E141" s="189">
        <v>2382.2199999999998</v>
      </c>
      <c r="F141" s="189">
        <v>2382.2199999999998</v>
      </c>
      <c r="G141" s="189">
        <v>2382.2199999999998</v>
      </c>
      <c r="H141" s="189">
        <v>2382.16</v>
      </c>
      <c r="I141" s="189">
        <v>2382.16</v>
      </c>
      <c r="J141" s="189">
        <v>2382.16</v>
      </c>
      <c r="K141" s="189">
        <v>2382.16</v>
      </c>
      <c r="L141" s="189">
        <v>2382.16</v>
      </c>
      <c r="M141" s="189">
        <v>2382.16</v>
      </c>
      <c r="N141" s="189">
        <v>2382.16</v>
      </c>
      <c r="O141" s="189">
        <v>2382.16</v>
      </c>
      <c r="P141" s="216">
        <v>28586.16</v>
      </c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  <c r="AB141" s="182"/>
      <c r="AC141" s="182"/>
      <c r="AD141" s="182"/>
      <c r="AE141" s="182"/>
      <c r="AF141" s="182"/>
    </row>
    <row r="142" spans="1:32" x14ac:dyDescent="0.3">
      <c r="A142" s="182"/>
      <c r="B142" s="187" t="s">
        <v>2895</v>
      </c>
      <c r="C142" s="187" t="s">
        <v>118</v>
      </c>
      <c r="D142" s="189">
        <v>3141.34</v>
      </c>
      <c r="E142" s="189">
        <v>3141.34</v>
      </c>
      <c r="F142" s="189">
        <v>3141.34</v>
      </c>
      <c r="G142" s="189">
        <v>3141.34</v>
      </c>
      <c r="H142" s="189">
        <v>3141.45</v>
      </c>
      <c r="I142" s="189">
        <v>3141.45</v>
      </c>
      <c r="J142" s="189">
        <v>3141.45</v>
      </c>
      <c r="K142" s="189">
        <v>3141.45</v>
      </c>
      <c r="L142" s="189">
        <v>3141.45</v>
      </c>
      <c r="M142" s="189">
        <v>3141.45</v>
      </c>
      <c r="N142" s="189">
        <v>3141.45</v>
      </c>
      <c r="O142" s="189">
        <v>3141.45</v>
      </c>
      <c r="P142" s="216">
        <v>37696.959999999999</v>
      </c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  <c r="AB142" s="182"/>
      <c r="AC142" s="182"/>
      <c r="AD142" s="182"/>
      <c r="AE142" s="182"/>
      <c r="AF142" s="182"/>
    </row>
    <row r="143" spans="1:32" x14ac:dyDescent="0.3">
      <c r="A143" s="182"/>
      <c r="B143" s="187" t="s">
        <v>2896</v>
      </c>
      <c r="C143" s="187" t="s">
        <v>120</v>
      </c>
      <c r="D143" s="189">
        <v>2428.35</v>
      </c>
      <c r="E143" s="189">
        <v>2428.35</v>
      </c>
      <c r="F143" s="189">
        <v>2428.35</v>
      </c>
      <c r="G143" s="189">
        <v>2428.35</v>
      </c>
      <c r="H143" s="189">
        <v>2428.4699999999998</v>
      </c>
      <c r="I143" s="189">
        <v>2428.4699999999998</v>
      </c>
      <c r="J143" s="189">
        <v>2428.4699999999998</v>
      </c>
      <c r="K143" s="189">
        <v>2428.4699999999998</v>
      </c>
      <c r="L143" s="189">
        <v>2428.4699999999998</v>
      </c>
      <c r="M143" s="189">
        <v>2428.4699999999998</v>
      </c>
      <c r="N143" s="189">
        <v>2428.4699999999998</v>
      </c>
      <c r="O143" s="189">
        <v>2428.4699999999998</v>
      </c>
      <c r="P143" s="216">
        <v>29141.16</v>
      </c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</row>
    <row r="144" spans="1:32" x14ac:dyDescent="0.3">
      <c r="A144" s="182"/>
      <c r="B144" s="187" t="s">
        <v>2897</v>
      </c>
      <c r="C144" s="187" t="s">
        <v>122</v>
      </c>
      <c r="D144" s="189">
        <v>1686.01</v>
      </c>
      <c r="E144" s="189">
        <v>1686.01</v>
      </c>
      <c r="F144" s="189">
        <v>1686.01</v>
      </c>
      <c r="G144" s="189">
        <v>1686.01</v>
      </c>
      <c r="H144" s="189">
        <v>1686.06</v>
      </c>
      <c r="I144" s="189">
        <v>1686.06</v>
      </c>
      <c r="J144" s="189">
        <v>1686.06</v>
      </c>
      <c r="K144" s="189">
        <v>1686.06</v>
      </c>
      <c r="L144" s="189">
        <v>1686.06</v>
      </c>
      <c r="M144" s="189">
        <v>1686.06</v>
      </c>
      <c r="N144" s="189">
        <v>1686.06</v>
      </c>
      <c r="O144" s="189">
        <v>1686.06</v>
      </c>
      <c r="P144" s="216">
        <v>20232.52</v>
      </c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  <c r="AB144" s="182"/>
      <c r="AC144" s="182"/>
      <c r="AD144" s="182"/>
      <c r="AE144" s="182"/>
      <c r="AF144" s="182"/>
    </row>
    <row r="145" spans="1:32" x14ac:dyDescent="0.3">
      <c r="A145" s="182"/>
      <c r="B145" s="187" t="s">
        <v>2898</v>
      </c>
      <c r="C145" s="187" t="s">
        <v>123</v>
      </c>
      <c r="D145" s="189">
        <v>2378.02</v>
      </c>
      <c r="E145" s="189">
        <v>2378.02</v>
      </c>
      <c r="F145" s="189">
        <v>2378.02</v>
      </c>
      <c r="G145" s="189">
        <v>2378.02</v>
      </c>
      <c r="H145" s="189">
        <v>2378.08</v>
      </c>
      <c r="I145" s="189">
        <v>2378.08</v>
      </c>
      <c r="J145" s="189">
        <v>2378.08</v>
      </c>
      <c r="K145" s="189">
        <v>2378.08</v>
      </c>
      <c r="L145" s="189">
        <v>2378.08</v>
      </c>
      <c r="M145" s="189">
        <v>2378.08</v>
      </c>
      <c r="N145" s="189">
        <v>2378.08</v>
      </c>
      <c r="O145" s="189">
        <v>2378.08</v>
      </c>
      <c r="P145" s="216">
        <v>28536.720000000001</v>
      </c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  <c r="AB145" s="182"/>
      <c r="AC145" s="182"/>
      <c r="AD145" s="182"/>
      <c r="AE145" s="182"/>
      <c r="AF145" s="182"/>
    </row>
    <row r="146" spans="1:32" x14ac:dyDescent="0.3">
      <c r="A146" s="182"/>
      <c r="B146" s="187" t="s">
        <v>2644</v>
      </c>
      <c r="C146" s="187" t="s">
        <v>174</v>
      </c>
      <c r="D146" s="189">
        <v>1606.32</v>
      </c>
      <c r="E146" s="189">
        <v>1606.32</v>
      </c>
      <c r="F146" s="189">
        <v>1606.32</v>
      </c>
      <c r="G146" s="189">
        <v>1606.32</v>
      </c>
      <c r="H146" s="189">
        <v>1606.26</v>
      </c>
      <c r="I146" s="189">
        <v>1606.26</v>
      </c>
      <c r="J146" s="189">
        <v>1606.26</v>
      </c>
      <c r="K146" s="189">
        <v>1606.26</v>
      </c>
      <c r="L146" s="189">
        <v>1606.26</v>
      </c>
      <c r="M146" s="189">
        <v>1606.26</v>
      </c>
      <c r="N146" s="189">
        <v>1606.26</v>
      </c>
      <c r="O146" s="189">
        <v>1606.26</v>
      </c>
      <c r="P146" s="216">
        <v>19275.36</v>
      </c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  <c r="AB146" s="182"/>
      <c r="AC146" s="182"/>
      <c r="AD146" s="182"/>
      <c r="AE146" s="182"/>
      <c r="AF146" s="182"/>
    </row>
    <row r="147" spans="1:32" x14ac:dyDescent="0.3">
      <c r="A147" s="182"/>
      <c r="B147" s="187" t="s">
        <v>2899</v>
      </c>
      <c r="C147" s="187" t="s">
        <v>126</v>
      </c>
      <c r="D147" s="189">
        <v>3137.14</v>
      </c>
      <c r="E147" s="189">
        <v>3137.14</v>
      </c>
      <c r="F147" s="189">
        <v>3137.14</v>
      </c>
      <c r="G147" s="189">
        <v>3137.14</v>
      </c>
      <c r="H147" s="189">
        <v>3137.09</v>
      </c>
      <c r="I147" s="189">
        <v>3137.09</v>
      </c>
      <c r="J147" s="189">
        <v>3137.09</v>
      </c>
      <c r="K147" s="189">
        <v>3137.09</v>
      </c>
      <c r="L147" s="189">
        <v>3137.09</v>
      </c>
      <c r="M147" s="189">
        <v>3137.09</v>
      </c>
      <c r="N147" s="189">
        <v>3137.09</v>
      </c>
      <c r="O147" s="189">
        <v>3137.09</v>
      </c>
      <c r="P147" s="216">
        <v>37645.279999999999</v>
      </c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  <c r="AB147" s="182"/>
      <c r="AC147" s="182"/>
      <c r="AD147" s="182"/>
      <c r="AE147" s="182"/>
      <c r="AF147" s="182"/>
    </row>
    <row r="148" spans="1:32" x14ac:dyDescent="0.3">
      <c r="A148" s="182"/>
      <c r="B148" s="187" t="s">
        <v>2900</v>
      </c>
      <c r="C148" s="187" t="s">
        <v>629</v>
      </c>
      <c r="D148" s="189">
        <v>2424.16</v>
      </c>
      <c r="E148" s="189">
        <v>2424.16</v>
      </c>
      <c r="F148" s="189">
        <v>2424.16</v>
      </c>
      <c r="G148" s="189">
        <v>2424.16</v>
      </c>
      <c r="H148" s="189">
        <v>2424.1</v>
      </c>
      <c r="I148" s="189">
        <v>2424.1</v>
      </c>
      <c r="J148" s="189">
        <v>2424.1</v>
      </c>
      <c r="K148" s="189">
        <v>2424.1</v>
      </c>
      <c r="L148" s="189">
        <v>2424.1</v>
      </c>
      <c r="M148" s="189">
        <v>2424.1</v>
      </c>
      <c r="N148" s="189">
        <v>2424.1</v>
      </c>
      <c r="O148" s="189">
        <v>2424.1</v>
      </c>
      <c r="P148" s="216">
        <v>29089.439999999999</v>
      </c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  <c r="AB148" s="182"/>
      <c r="AC148" s="182"/>
      <c r="AD148" s="182"/>
      <c r="AE148" s="182"/>
      <c r="AF148" s="182"/>
    </row>
    <row r="149" spans="1:32" x14ac:dyDescent="0.3">
      <c r="A149" s="182"/>
      <c r="B149" s="187" t="s">
        <v>2901</v>
      </c>
      <c r="C149" s="187" t="s">
        <v>631</v>
      </c>
      <c r="D149" s="189">
        <v>1698.59</v>
      </c>
      <c r="E149" s="189">
        <v>1698.59</v>
      </c>
      <c r="F149" s="189">
        <v>1698.59</v>
      </c>
      <c r="G149" s="189">
        <v>1698.59</v>
      </c>
      <c r="H149" s="189">
        <v>1698.59</v>
      </c>
      <c r="I149" s="189">
        <v>1698.59</v>
      </c>
      <c r="J149" s="189">
        <v>1698.59</v>
      </c>
      <c r="K149" s="189">
        <v>1698.59</v>
      </c>
      <c r="L149" s="189">
        <v>1698.59</v>
      </c>
      <c r="M149" s="189">
        <v>1698.59</v>
      </c>
      <c r="N149" s="189">
        <v>1698.59</v>
      </c>
      <c r="O149" s="189">
        <v>1698.59</v>
      </c>
      <c r="P149" s="216">
        <v>20383.080000000002</v>
      </c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  <c r="AB149" s="182"/>
      <c r="AC149" s="182"/>
      <c r="AD149" s="182"/>
      <c r="AE149" s="182"/>
      <c r="AF149" s="182"/>
    </row>
    <row r="150" spans="1:32" x14ac:dyDescent="0.3">
      <c r="A150" s="182"/>
      <c r="B150" s="187" t="s">
        <v>2902</v>
      </c>
      <c r="C150" s="187" t="s">
        <v>633</v>
      </c>
      <c r="D150" s="189">
        <v>2382.2199999999998</v>
      </c>
      <c r="E150" s="189">
        <v>2382.2199999999998</v>
      </c>
      <c r="F150" s="189">
        <v>2382.2199999999998</v>
      </c>
      <c r="G150" s="189">
        <v>2382.2199999999998</v>
      </c>
      <c r="H150" s="189">
        <v>2382.16</v>
      </c>
      <c r="I150" s="189">
        <v>2382.16</v>
      </c>
      <c r="J150" s="189">
        <v>2382.16</v>
      </c>
      <c r="K150" s="189">
        <v>2382.16</v>
      </c>
      <c r="L150" s="189">
        <v>2382.16</v>
      </c>
      <c r="M150" s="189">
        <v>2382.16</v>
      </c>
      <c r="N150" s="189">
        <v>2382.16</v>
      </c>
      <c r="O150" s="189">
        <v>2382.16</v>
      </c>
      <c r="P150" s="216">
        <v>28586.16</v>
      </c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  <c r="AB150" s="182"/>
      <c r="AC150" s="182"/>
      <c r="AD150" s="182"/>
      <c r="AE150" s="182"/>
      <c r="AF150" s="182"/>
    </row>
    <row r="151" spans="1:32" x14ac:dyDescent="0.3">
      <c r="A151" s="182"/>
      <c r="B151" s="187" t="s">
        <v>2903</v>
      </c>
      <c r="C151" s="187" t="s">
        <v>635</v>
      </c>
      <c r="D151" s="189">
        <v>3128.76</v>
      </c>
      <c r="E151" s="189">
        <v>3128.76</v>
      </c>
      <c r="F151" s="189">
        <v>3128.76</v>
      </c>
      <c r="G151" s="189">
        <v>3128.76</v>
      </c>
      <c r="H151" s="189">
        <v>3128.64</v>
      </c>
      <c r="I151" s="189">
        <v>3128.64</v>
      </c>
      <c r="J151" s="189">
        <v>3128.64</v>
      </c>
      <c r="K151" s="189">
        <v>3128.64</v>
      </c>
      <c r="L151" s="189">
        <v>3128.64</v>
      </c>
      <c r="M151" s="189">
        <v>3128.64</v>
      </c>
      <c r="N151" s="189">
        <v>3128.64</v>
      </c>
      <c r="O151" s="189">
        <v>3128.64</v>
      </c>
      <c r="P151" s="216">
        <v>37544.160000000003</v>
      </c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  <c r="AB151" s="182"/>
      <c r="AC151" s="182"/>
      <c r="AD151" s="182"/>
      <c r="AE151" s="182"/>
      <c r="AF151" s="182"/>
    </row>
    <row r="152" spans="1:32" x14ac:dyDescent="0.3">
      <c r="A152" s="182"/>
      <c r="B152" s="187" t="s">
        <v>2904</v>
      </c>
      <c r="C152" s="187" t="s">
        <v>637</v>
      </c>
      <c r="D152" s="189">
        <v>2432.5500000000002</v>
      </c>
      <c r="E152" s="189">
        <v>2432.5500000000002</v>
      </c>
      <c r="F152" s="189">
        <v>2432.5500000000002</v>
      </c>
      <c r="G152" s="189">
        <v>2432.5500000000002</v>
      </c>
      <c r="H152" s="189">
        <v>2432.5500000000002</v>
      </c>
      <c r="I152" s="189">
        <v>2432.5500000000002</v>
      </c>
      <c r="J152" s="189">
        <v>2432.5500000000002</v>
      </c>
      <c r="K152" s="189">
        <v>2432.5500000000002</v>
      </c>
      <c r="L152" s="189">
        <v>2432.5500000000002</v>
      </c>
      <c r="M152" s="189">
        <v>2432.5500000000002</v>
      </c>
      <c r="N152" s="189">
        <v>2432.5500000000002</v>
      </c>
      <c r="O152" s="189">
        <v>2432.5500000000002</v>
      </c>
      <c r="P152" s="216">
        <v>29190.6</v>
      </c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  <c r="AB152" s="182"/>
      <c r="AC152" s="182"/>
      <c r="AD152" s="182"/>
      <c r="AE152" s="182"/>
      <c r="AF152" s="182"/>
    </row>
    <row r="153" spans="1:32" x14ac:dyDescent="0.3">
      <c r="A153" s="182"/>
      <c r="B153" s="187" t="s">
        <v>2905</v>
      </c>
      <c r="C153" s="187" t="s">
        <v>639</v>
      </c>
      <c r="D153" s="189">
        <v>1694.39</v>
      </c>
      <c r="E153" s="189">
        <v>1694.39</v>
      </c>
      <c r="F153" s="189">
        <v>1694.39</v>
      </c>
      <c r="G153" s="189">
        <v>1694.39</v>
      </c>
      <c r="H153" s="189">
        <v>1694.51</v>
      </c>
      <c r="I153" s="189">
        <v>1694.51</v>
      </c>
      <c r="J153" s="189">
        <v>1694.51</v>
      </c>
      <c r="K153" s="189">
        <v>1694.51</v>
      </c>
      <c r="L153" s="189">
        <v>1694.51</v>
      </c>
      <c r="M153" s="189">
        <v>1694.51</v>
      </c>
      <c r="N153" s="189">
        <v>1694.51</v>
      </c>
      <c r="O153" s="189">
        <v>1694.51</v>
      </c>
      <c r="P153" s="216">
        <v>20333.64</v>
      </c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  <c r="AB153" s="182"/>
      <c r="AC153" s="182"/>
      <c r="AD153" s="182"/>
      <c r="AE153" s="182"/>
      <c r="AF153" s="182"/>
    </row>
    <row r="154" spans="1:32" x14ac:dyDescent="0.3">
      <c r="A154" s="182"/>
      <c r="B154" s="187" t="s">
        <v>2906</v>
      </c>
      <c r="C154" s="187" t="s">
        <v>641</v>
      </c>
      <c r="D154" s="189">
        <v>2386.41</v>
      </c>
      <c r="E154" s="189">
        <v>2386.41</v>
      </c>
      <c r="F154" s="189">
        <v>2386.41</v>
      </c>
      <c r="G154" s="189">
        <v>2386.41</v>
      </c>
      <c r="H154" s="189">
        <v>2386.5300000000002</v>
      </c>
      <c r="I154" s="189">
        <v>2386.5300000000002</v>
      </c>
      <c r="J154" s="189">
        <v>2386.5300000000002</v>
      </c>
      <c r="K154" s="189">
        <v>2386.5300000000002</v>
      </c>
      <c r="L154" s="189">
        <v>2386.5300000000002</v>
      </c>
      <c r="M154" s="189">
        <v>2386.5300000000002</v>
      </c>
      <c r="N154" s="189">
        <v>2386.5300000000002</v>
      </c>
      <c r="O154" s="189">
        <v>2386.5300000000002</v>
      </c>
      <c r="P154" s="216">
        <v>28637.88</v>
      </c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</row>
    <row r="155" spans="1:32" x14ac:dyDescent="0.3">
      <c r="A155" s="182"/>
      <c r="B155" s="187" t="s">
        <v>2907</v>
      </c>
      <c r="C155" s="187" t="s">
        <v>643</v>
      </c>
      <c r="D155" s="189">
        <v>3128.76</v>
      </c>
      <c r="E155" s="189">
        <v>3128.76</v>
      </c>
      <c r="F155" s="189">
        <v>3128.76</v>
      </c>
      <c r="G155" s="189">
        <v>3128.76</v>
      </c>
      <c r="H155" s="189">
        <v>3128.64</v>
      </c>
      <c r="I155" s="189">
        <v>3128.64</v>
      </c>
      <c r="J155" s="189">
        <v>3128.64</v>
      </c>
      <c r="K155" s="189">
        <v>3128.64</v>
      </c>
      <c r="L155" s="189">
        <v>3128.64</v>
      </c>
      <c r="M155" s="189">
        <v>3128.64</v>
      </c>
      <c r="N155" s="189">
        <v>3128.64</v>
      </c>
      <c r="O155" s="189">
        <v>3128.64</v>
      </c>
      <c r="P155" s="216">
        <v>37544.160000000003</v>
      </c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  <c r="AB155" s="182"/>
      <c r="AC155" s="182"/>
      <c r="AD155" s="182"/>
      <c r="AE155" s="182"/>
      <c r="AF155" s="182"/>
    </row>
    <row r="156" spans="1:32" x14ac:dyDescent="0.3">
      <c r="A156" s="182"/>
      <c r="B156" s="187" t="s">
        <v>2975</v>
      </c>
      <c r="C156" s="187" t="s">
        <v>645</v>
      </c>
      <c r="D156" s="189">
        <v>2432.5500000000002</v>
      </c>
      <c r="E156" s="189">
        <v>2432.5500000000002</v>
      </c>
      <c r="F156" s="189">
        <v>2432.5500000000002</v>
      </c>
      <c r="G156" s="189">
        <v>2432.5500000000002</v>
      </c>
      <c r="H156" s="189">
        <v>2432.5500000000002</v>
      </c>
      <c r="I156" s="189">
        <v>2432.5500000000002</v>
      </c>
      <c r="J156" s="189">
        <v>2432.5500000000002</v>
      </c>
      <c r="K156" s="189">
        <v>2432.5500000000002</v>
      </c>
      <c r="L156" s="189">
        <v>2432.5500000000002</v>
      </c>
      <c r="M156" s="189">
        <v>2432.5500000000002</v>
      </c>
      <c r="N156" s="189">
        <v>2432.5500000000002</v>
      </c>
      <c r="O156" s="189">
        <v>2432.5500000000002</v>
      </c>
      <c r="P156" s="216">
        <v>29190.6</v>
      </c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  <c r="AB156" s="182"/>
      <c r="AC156" s="182"/>
      <c r="AD156" s="182"/>
      <c r="AE156" s="182"/>
      <c r="AF156" s="182"/>
    </row>
    <row r="157" spans="1:32" x14ac:dyDescent="0.3">
      <c r="A157" s="182"/>
      <c r="B157" s="187" t="s">
        <v>2645</v>
      </c>
      <c r="C157" s="187" t="s">
        <v>178</v>
      </c>
      <c r="D157" s="189">
        <v>2254.88</v>
      </c>
      <c r="E157" s="189">
        <v>1193.2</v>
      </c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216">
        <v>3448.08</v>
      </c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  <c r="AB157" s="182"/>
      <c r="AC157" s="182"/>
      <c r="AD157" s="182"/>
      <c r="AE157" s="182"/>
      <c r="AF157" s="182"/>
    </row>
    <row r="158" spans="1:32" x14ac:dyDescent="0.3">
      <c r="A158" s="182"/>
      <c r="B158" s="187" t="s">
        <v>3112</v>
      </c>
      <c r="C158" s="187" t="s">
        <v>178</v>
      </c>
      <c r="D158" s="188">
        <v>64.430000000000007</v>
      </c>
      <c r="E158" s="189">
        <v>1126.1099999999999</v>
      </c>
      <c r="F158" s="189">
        <v>2319.31</v>
      </c>
      <c r="G158" s="189">
        <v>2319.31</v>
      </c>
      <c r="H158" s="189">
        <v>2319.25</v>
      </c>
      <c r="I158" s="189">
        <v>2319.25</v>
      </c>
      <c r="J158" s="189">
        <v>2319.25</v>
      </c>
      <c r="K158" s="189">
        <v>2319.25</v>
      </c>
      <c r="L158" s="189">
        <v>2319.25</v>
      </c>
      <c r="M158" s="189">
        <v>2319.25</v>
      </c>
      <c r="N158" s="189">
        <v>2319.25</v>
      </c>
      <c r="O158" s="189">
        <v>2319.25</v>
      </c>
      <c r="P158" s="216">
        <v>24383.16</v>
      </c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  <c r="AB158" s="182"/>
      <c r="AC158" s="182"/>
      <c r="AD158" s="182"/>
      <c r="AE158" s="182"/>
      <c r="AF158" s="182"/>
    </row>
    <row r="159" spans="1:32" x14ac:dyDescent="0.3">
      <c r="A159" s="182"/>
      <c r="B159" s="187" t="s">
        <v>2908</v>
      </c>
      <c r="C159" s="187" t="s">
        <v>647</v>
      </c>
      <c r="D159" s="189">
        <v>1690.2</v>
      </c>
      <c r="E159" s="189">
        <v>1690.2</v>
      </c>
      <c r="F159" s="189">
        <v>1690.2</v>
      </c>
      <c r="G159" s="189">
        <v>1690.2</v>
      </c>
      <c r="H159" s="189">
        <v>1690.14</v>
      </c>
      <c r="I159" s="189">
        <v>1690.14</v>
      </c>
      <c r="J159" s="189">
        <v>1690.14</v>
      </c>
      <c r="K159" s="189">
        <v>1690.14</v>
      </c>
      <c r="L159" s="189">
        <v>1690.14</v>
      </c>
      <c r="M159" s="189">
        <v>1690.14</v>
      </c>
      <c r="N159" s="189">
        <v>1690.14</v>
      </c>
      <c r="O159" s="189">
        <v>1690.14</v>
      </c>
      <c r="P159" s="216">
        <v>20281.919999999998</v>
      </c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  <c r="AB159" s="182"/>
      <c r="AC159" s="182"/>
      <c r="AD159" s="182"/>
      <c r="AE159" s="182"/>
      <c r="AF159" s="182"/>
    </row>
    <row r="160" spans="1:32" x14ac:dyDescent="0.3">
      <c r="A160" s="182"/>
      <c r="B160" s="187" t="s">
        <v>2909</v>
      </c>
      <c r="C160" s="187" t="s">
        <v>649</v>
      </c>
      <c r="D160" s="189">
        <v>2386.41</v>
      </c>
      <c r="E160" s="189">
        <v>2386.41</v>
      </c>
      <c r="F160" s="189">
        <v>2386.41</v>
      </c>
      <c r="G160" s="189">
        <v>2386.41</v>
      </c>
      <c r="H160" s="189">
        <v>2386.5300000000002</v>
      </c>
      <c r="I160" s="189">
        <v>2386.5300000000002</v>
      </c>
      <c r="J160" s="189">
        <v>2386.5300000000002</v>
      </c>
      <c r="K160" s="189">
        <v>2386.5300000000002</v>
      </c>
      <c r="L160" s="189">
        <v>2386.5300000000002</v>
      </c>
      <c r="M160" s="189">
        <v>2386.5300000000002</v>
      </c>
      <c r="N160" s="189">
        <v>2386.5300000000002</v>
      </c>
      <c r="O160" s="189">
        <v>2386.5300000000002</v>
      </c>
      <c r="P160" s="216">
        <v>28637.88</v>
      </c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  <c r="AB160" s="182"/>
      <c r="AC160" s="182"/>
      <c r="AD160" s="182"/>
      <c r="AE160" s="182"/>
      <c r="AF160" s="182"/>
    </row>
    <row r="161" spans="1:32" x14ac:dyDescent="0.3">
      <c r="A161" s="182"/>
      <c r="B161" s="187" t="s">
        <v>2910</v>
      </c>
      <c r="C161" s="187" t="s">
        <v>651</v>
      </c>
      <c r="D161" s="189">
        <v>3124.56</v>
      </c>
      <c r="E161" s="189">
        <v>3124.56</v>
      </c>
      <c r="F161" s="189">
        <v>3124.56</v>
      </c>
      <c r="G161" s="189">
        <v>3124.56</v>
      </c>
      <c r="H161" s="189">
        <v>3124.56</v>
      </c>
      <c r="I161" s="189">
        <v>3124.56</v>
      </c>
      <c r="J161" s="189">
        <v>3124.56</v>
      </c>
      <c r="K161" s="189">
        <v>3124.56</v>
      </c>
      <c r="L161" s="189">
        <v>3124.56</v>
      </c>
      <c r="M161" s="189">
        <v>3124.56</v>
      </c>
      <c r="N161" s="189">
        <v>3124.56</v>
      </c>
      <c r="O161" s="189">
        <v>3124.56</v>
      </c>
      <c r="P161" s="216">
        <v>37494.720000000001</v>
      </c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  <c r="AB161" s="182"/>
      <c r="AC161" s="182"/>
      <c r="AD161" s="182"/>
      <c r="AE161" s="182"/>
      <c r="AF161" s="182"/>
    </row>
    <row r="162" spans="1:32" x14ac:dyDescent="0.3">
      <c r="A162" s="182"/>
      <c r="B162" s="187" t="s">
        <v>2911</v>
      </c>
      <c r="C162" s="187" t="s">
        <v>653</v>
      </c>
      <c r="D162" s="189">
        <v>2419.96</v>
      </c>
      <c r="E162" s="189">
        <v>2419.96</v>
      </c>
      <c r="F162" s="189">
        <v>2419.96</v>
      </c>
      <c r="G162" s="189">
        <v>2419.96</v>
      </c>
      <c r="H162" s="189">
        <v>2420.02</v>
      </c>
      <c r="I162" s="189">
        <v>2420.02</v>
      </c>
      <c r="J162" s="189">
        <v>2420.02</v>
      </c>
      <c r="K162" s="189">
        <v>2420.02</v>
      </c>
      <c r="L162" s="189">
        <v>2420.02</v>
      </c>
      <c r="M162" s="189">
        <v>2420.02</v>
      </c>
      <c r="N162" s="189">
        <v>2420.02</v>
      </c>
      <c r="O162" s="189">
        <v>2420.02</v>
      </c>
      <c r="P162" s="216">
        <v>29040</v>
      </c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  <c r="AB162" s="182"/>
      <c r="AC162" s="182"/>
      <c r="AD162" s="182"/>
      <c r="AE162" s="182"/>
      <c r="AF162" s="182"/>
    </row>
    <row r="163" spans="1:32" x14ac:dyDescent="0.3">
      <c r="A163" s="182"/>
      <c r="B163" s="187" t="s">
        <v>2912</v>
      </c>
      <c r="C163" s="187" t="s">
        <v>655</v>
      </c>
      <c r="D163" s="189">
        <v>1698.59</v>
      </c>
      <c r="E163" s="189">
        <v>1698.59</v>
      </c>
      <c r="F163" s="189">
        <v>1698.59</v>
      </c>
      <c r="G163" s="189">
        <v>1698.59</v>
      </c>
      <c r="H163" s="189">
        <v>1698.59</v>
      </c>
      <c r="I163" s="189">
        <v>1698.59</v>
      </c>
      <c r="J163" s="189">
        <v>1698.59</v>
      </c>
      <c r="K163" s="189">
        <v>1698.59</v>
      </c>
      <c r="L163" s="189">
        <v>1698.59</v>
      </c>
      <c r="M163" s="189">
        <v>1698.59</v>
      </c>
      <c r="N163" s="189">
        <v>1698.59</v>
      </c>
      <c r="O163" s="189">
        <v>1698.59</v>
      </c>
      <c r="P163" s="216">
        <v>20383.080000000002</v>
      </c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  <c r="AB163" s="182"/>
      <c r="AC163" s="182"/>
      <c r="AD163" s="182"/>
      <c r="AE163" s="182"/>
      <c r="AF163" s="182"/>
    </row>
    <row r="164" spans="1:32" x14ac:dyDescent="0.3">
      <c r="A164" s="182"/>
      <c r="B164" s="187" t="s">
        <v>2913</v>
      </c>
      <c r="C164" s="187" t="s">
        <v>657</v>
      </c>
      <c r="D164" s="189">
        <v>2373.83</v>
      </c>
      <c r="E164" s="189">
        <v>2373.83</v>
      </c>
      <c r="F164" s="189">
        <v>2373.83</v>
      </c>
      <c r="G164" s="189">
        <v>2373.83</v>
      </c>
      <c r="H164" s="189">
        <v>2373.71</v>
      </c>
      <c r="I164" s="189">
        <v>2373.71</v>
      </c>
      <c r="J164" s="189">
        <v>2373.71</v>
      </c>
      <c r="K164" s="189">
        <v>2373.71</v>
      </c>
      <c r="L164" s="189">
        <v>2373.71</v>
      </c>
      <c r="M164" s="189">
        <v>2373.71</v>
      </c>
      <c r="N164" s="189">
        <v>2373.71</v>
      </c>
      <c r="O164" s="189">
        <v>2373.71</v>
      </c>
      <c r="P164" s="216">
        <v>28485</v>
      </c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  <c r="AB164" s="182"/>
      <c r="AC164" s="182"/>
      <c r="AD164" s="182"/>
      <c r="AE164" s="182"/>
      <c r="AF164" s="182"/>
    </row>
    <row r="165" spans="1:32" x14ac:dyDescent="0.3">
      <c r="A165" s="182"/>
      <c r="B165" s="187" t="s">
        <v>2914</v>
      </c>
      <c r="C165" s="187" t="s">
        <v>659</v>
      </c>
      <c r="D165" s="189">
        <v>3124.56</v>
      </c>
      <c r="E165" s="189">
        <v>3124.56</v>
      </c>
      <c r="F165" s="189">
        <v>3124.56</v>
      </c>
      <c r="G165" s="189">
        <v>3124.56</v>
      </c>
      <c r="H165" s="189">
        <v>3124.56</v>
      </c>
      <c r="I165" s="189">
        <v>3124.56</v>
      </c>
      <c r="J165" s="189">
        <v>3124.56</v>
      </c>
      <c r="K165" s="189">
        <v>3124.56</v>
      </c>
      <c r="L165" s="189">
        <v>3124.56</v>
      </c>
      <c r="M165" s="189">
        <v>3124.56</v>
      </c>
      <c r="N165" s="189">
        <v>3124.56</v>
      </c>
      <c r="O165" s="189">
        <v>3124.56</v>
      </c>
      <c r="P165" s="216">
        <v>37494.720000000001</v>
      </c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</row>
    <row r="166" spans="1:32" x14ac:dyDescent="0.3">
      <c r="A166" s="182"/>
      <c r="B166" s="187" t="s">
        <v>2915</v>
      </c>
      <c r="C166" s="187" t="s">
        <v>661</v>
      </c>
      <c r="D166" s="189">
        <v>2428.35</v>
      </c>
      <c r="E166" s="189">
        <v>2428.35</v>
      </c>
      <c r="F166" s="189">
        <v>2428.35</v>
      </c>
      <c r="G166" s="189">
        <v>2428.35</v>
      </c>
      <c r="H166" s="189">
        <v>2428.4699999999998</v>
      </c>
      <c r="I166" s="189">
        <v>2428.4699999999998</v>
      </c>
      <c r="J166" s="189">
        <v>2428.4699999999998</v>
      </c>
      <c r="K166" s="189">
        <v>2428.4699999999998</v>
      </c>
      <c r="L166" s="189">
        <v>2428.4699999999998</v>
      </c>
      <c r="M166" s="189">
        <v>2428.4699999999998</v>
      </c>
      <c r="N166" s="189">
        <v>2428.4699999999998</v>
      </c>
      <c r="O166" s="189">
        <v>2428.4699999999998</v>
      </c>
      <c r="P166" s="216">
        <v>29141.16</v>
      </c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</row>
    <row r="167" spans="1:32" x14ac:dyDescent="0.3">
      <c r="A167" s="182"/>
      <c r="B167" s="187" t="s">
        <v>2916</v>
      </c>
      <c r="C167" s="187" t="s">
        <v>663</v>
      </c>
      <c r="D167" s="189">
        <v>1698.59</v>
      </c>
      <c r="E167" s="189">
        <v>1698.59</v>
      </c>
      <c r="F167" s="189">
        <v>1698.59</v>
      </c>
      <c r="G167" s="189">
        <v>1698.59</v>
      </c>
      <c r="H167" s="189">
        <v>1698.59</v>
      </c>
      <c r="I167" s="189">
        <v>1698.59</v>
      </c>
      <c r="J167" s="189">
        <v>1698.59</v>
      </c>
      <c r="K167" s="189">
        <v>1698.59</v>
      </c>
      <c r="L167" s="189">
        <v>1698.59</v>
      </c>
      <c r="M167" s="189">
        <v>1698.59</v>
      </c>
      <c r="N167" s="189">
        <v>1698.59</v>
      </c>
      <c r="O167" s="189">
        <v>1698.59</v>
      </c>
      <c r="P167" s="216">
        <v>20383.080000000002</v>
      </c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</row>
    <row r="168" spans="1:32" x14ac:dyDescent="0.3">
      <c r="A168" s="182"/>
      <c r="B168" s="187" t="s">
        <v>2917</v>
      </c>
      <c r="C168" s="187" t="s">
        <v>665</v>
      </c>
      <c r="D168" s="189">
        <v>2373.83</v>
      </c>
      <c r="E168" s="189">
        <v>2373.83</v>
      </c>
      <c r="F168" s="189">
        <v>2373.83</v>
      </c>
      <c r="G168" s="189">
        <v>2373.83</v>
      </c>
      <c r="H168" s="189">
        <v>2373.71</v>
      </c>
      <c r="I168" s="189">
        <v>2373.71</v>
      </c>
      <c r="J168" s="189">
        <v>2373.71</v>
      </c>
      <c r="K168" s="189">
        <v>2373.71</v>
      </c>
      <c r="L168" s="189">
        <v>2373.71</v>
      </c>
      <c r="M168" s="189">
        <v>2373.71</v>
      </c>
      <c r="N168" s="189">
        <v>2373.71</v>
      </c>
      <c r="O168" s="189">
        <v>2373.71</v>
      </c>
      <c r="P168" s="216">
        <v>28485</v>
      </c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</row>
    <row r="169" spans="1:32" x14ac:dyDescent="0.3">
      <c r="A169" s="182"/>
      <c r="B169" s="187" t="s">
        <v>2646</v>
      </c>
      <c r="C169" s="187" t="s">
        <v>179</v>
      </c>
      <c r="D169" s="189">
        <v>2327.69</v>
      </c>
      <c r="E169" s="189">
        <v>2327.69</v>
      </c>
      <c r="F169" s="189">
        <v>2327.69</v>
      </c>
      <c r="G169" s="189">
        <v>2327.69</v>
      </c>
      <c r="H169" s="189">
        <v>2327.69</v>
      </c>
      <c r="I169" s="189">
        <v>2327.69</v>
      </c>
      <c r="J169" s="189">
        <v>2327.69</v>
      </c>
      <c r="K169" s="189">
        <v>2327.69</v>
      </c>
      <c r="L169" s="189">
        <v>2327.69</v>
      </c>
      <c r="M169" s="189">
        <v>2327.69</v>
      </c>
      <c r="N169" s="189">
        <v>2327.69</v>
      </c>
      <c r="O169" s="189">
        <v>2327.69</v>
      </c>
      <c r="P169" s="216">
        <v>27932.28</v>
      </c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</row>
    <row r="170" spans="1:32" x14ac:dyDescent="0.3">
      <c r="A170" s="182"/>
      <c r="B170" s="187" t="s">
        <v>2918</v>
      </c>
      <c r="C170" s="187" t="s">
        <v>667</v>
      </c>
      <c r="D170" s="189">
        <v>3128.76</v>
      </c>
      <c r="E170" s="189">
        <v>3128.76</v>
      </c>
      <c r="F170" s="189">
        <v>3128.76</v>
      </c>
      <c r="G170" s="189">
        <v>3128.76</v>
      </c>
      <c r="H170" s="189">
        <v>3128.64</v>
      </c>
      <c r="I170" s="189">
        <v>3128.64</v>
      </c>
      <c r="J170" s="189">
        <v>3128.64</v>
      </c>
      <c r="K170" s="189">
        <v>3128.64</v>
      </c>
      <c r="L170" s="189">
        <v>3128.64</v>
      </c>
      <c r="M170" s="189">
        <v>3128.64</v>
      </c>
      <c r="N170" s="189">
        <v>3128.64</v>
      </c>
      <c r="O170" s="189">
        <v>3128.64</v>
      </c>
      <c r="P170" s="216">
        <v>37544.160000000003</v>
      </c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</row>
    <row r="171" spans="1:32" x14ac:dyDescent="0.3">
      <c r="A171" s="182"/>
      <c r="B171" s="187" t="s">
        <v>2919</v>
      </c>
      <c r="C171" s="187" t="s">
        <v>669</v>
      </c>
      <c r="D171" s="189">
        <v>2512.23</v>
      </c>
      <c r="E171" s="189">
        <v>2512.23</v>
      </c>
      <c r="F171" s="189">
        <v>2512.23</v>
      </c>
      <c r="G171" s="189">
        <v>2512.23</v>
      </c>
      <c r="H171" s="189">
        <v>2512.35</v>
      </c>
      <c r="I171" s="189">
        <v>2512.35</v>
      </c>
      <c r="J171" s="189">
        <v>2512.35</v>
      </c>
      <c r="K171" s="189">
        <v>2512.35</v>
      </c>
      <c r="L171" s="189">
        <v>2512.35</v>
      </c>
      <c r="M171" s="189">
        <v>2512.35</v>
      </c>
      <c r="N171" s="189">
        <v>2512.35</v>
      </c>
      <c r="O171" s="189">
        <v>2512.35</v>
      </c>
      <c r="P171" s="216">
        <v>30147.72</v>
      </c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</row>
    <row r="172" spans="1:32" x14ac:dyDescent="0.3">
      <c r="A172" s="182"/>
      <c r="B172" s="187" t="s">
        <v>2920</v>
      </c>
      <c r="C172" s="187" t="s">
        <v>671</v>
      </c>
      <c r="D172" s="189">
        <v>1610.51</v>
      </c>
      <c r="E172" s="189">
        <v>1610.51</v>
      </c>
      <c r="F172" s="189">
        <v>1610.51</v>
      </c>
      <c r="G172" s="189">
        <v>1610.51</v>
      </c>
      <c r="H172" s="189">
        <v>1610.63</v>
      </c>
      <c r="I172" s="189">
        <v>1610.63</v>
      </c>
      <c r="J172" s="189">
        <v>1610.63</v>
      </c>
      <c r="K172" s="189">
        <v>1610.63</v>
      </c>
      <c r="L172" s="189">
        <v>1610.63</v>
      </c>
      <c r="M172" s="189">
        <v>1610.63</v>
      </c>
      <c r="N172" s="189">
        <v>1610.63</v>
      </c>
      <c r="O172" s="189">
        <v>1610.63</v>
      </c>
      <c r="P172" s="216">
        <v>19327.080000000002</v>
      </c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</row>
    <row r="173" spans="1:32" x14ac:dyDescent="0.3">
      <c r="A173" s="182"/>
      <c r="B173" s="187" t="s">
        <v>2921</v>
      </c>
      <c r="C173" s="187" t="s">
        <v>673</v>
      </c>
      <c r="D173" s="189">
        <v>2319.31</v>
      </c>
      <c r="E173" s="189">
        <v>2319.31</v>
      </c>
      <c r="F173" s="189">
        <v>2319.31</v>
      </c>
      <c r="G173" s="189">
        <v>2319.31</v>
      </c>
      <c r="H173" s="189">
        <v>2319.25</v>
      </c>
      <c r="I173" s="189">
        <v>2319.25</v>
      </c>
      <c r="J173" s="189">
        <v>2319.25</v>
      </c>
      <c r="K173" s="189">
        <v>2319.25</v>
      </c>
      <c r="L173" s="189">
        <v>2319.25</v>
      </c>
      <c r="M173" s="189">
        <v>2319.25</v>
      </c>
      <c r="N173" s="189">
        <v>2319.25</v>
      </c>
      <c r="O173" s="189">
        <v>2319.25</v>
      </c>
      <c r="P173" s="216">
        <v>27831.24</v>
      </c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</row>
    <row r="174" spans="1:32" x14ac:dyDescent="0.3">
      <c r="A174" s="182"/>
      <c r="B174" s="187" t="s">
        <v>2922</v>
      </c>
      <c r="C174" s="187" t="s">
        <v>675</v>
      </c>
      <c r="D174" s="189">
        <v>2319.31</v>
      </c>
      <c r="E174" s="189">
        <v>2319.31</v>
      </c>
      <c r="F174" s="189">
        <v>2319.31</v>
      </c>
      <c r="G174" s="189">
        <v>2319.31</v>
      </c>
      <c r="H174" s="189">
        <v>2319.25</v>
      </c>
      <c r="I174" s="189">
        <v>2319.25</v>
      </c>
      <c r="J174" s="189">
        <v>2319.25</v>
      </c>
      <c r="K174" s="189">
        <v>2319.25</v>
      </c>
      <c r="L174" s="189">
        <v>2319.25</v>
      </c>
      <c r="M174" s="189">
        <v>2319.25</v>
      </c>
      <c r="N174" s="189">
        <v>2319.25</v>
      </c>
      <c r="O174" s="189">
        <v>2319.25</v>
      </c>
      <c r="P174" s="216">
        <v>27831.24</v>
      </c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</row>
    <row r="175" spans="1:32" x14ac:dyDescent="0.3">
      <c r="A175" s="182"/>
      <c r="B175" s="187" t="s">
        <v>2923</v>
      </c>
      <c r="C175" s="187" t="s">
        <v>677</v>
      </c>
      <c r="D175" s="189">
        <v>1602.12</v>
      </c>
      <c r="E175" s="189">
        <v>1602.12</v>
      </c>
      <c r="F175" s="189">
        <v>1602.12</v>
      </c>
      <c r="G175" s="189">
        <v>1602.12</v>
      </c>
      <c r="H175" s="189">
        <v>1602.18</v>
      </c>
      <c r="I175" s="189">
        <v>1602.18</v>
      </c>
      <c r="J175" s="189">
        <v>1602.18</v>
      </c>
      <c r="K175" s="189">
        <v>1602.18</v>
      </c>
      <c r="L175" s="189">
        <v>1602.18</v>
      </c>
      <c r="M175" s="189">
        <v>1602.18</v>
      </c>
      <c r="N175" s="189">
        <v>1602.18</v>
      </c>
      <c r="O175" s="189">
        <v>1602.18</v>
      </c>
      <c r="P175" s="216">
        <v>19225.919999999998</v>
      </c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</row>
    <row r="176" spans="1:32" x14ac:dyDescent="0.3">
      <c r="A176" s="182"/>
      <c r="B176" s="187" t="s">
        <v>2924</v>
      </c>
      <c r="C176" s="187" t="s">
        <v>679</v>
      </c>
      <c r="D176" s="189">
        <v>1606.32</v>
      </c>
      <c r="E176" s="189">
        <v>1606.32</v>
      </c>
      <c r="F176" s="189">
        <v>1606.32</v>
      </c>
      <c r="G176" s="189">
        <v>1606.32</v>
      </c>
      <c r="H176" s="189">
        <v>1606.26</v>
      </c>
      <c r="I176" s="189">
        <v>1606.26</v>
      </c>
      <c r="J176" s="189">
        <v>1606.26</v>
      </c>
      <c r="K176" s="189">
        <v>1606.26</v>
      </c>
      <c r="L176" s="189">
        <v>1606.26</v>
      </c>
      <c r="M176" s="189">
        <v>1606.26</v>
      </c>
      <c r="N176" s="189">
        <v>1606.26</v>
      </c>
      <c r="O176" s="189">
        <v>1606.26</v>
      </c>
      <c r="P176" s="216">
        <v>19275.36</v>
      </c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  <c r="AB176" s="182"/>
      <c r="AC176" s="182"/>
      <c r="AD176" s="182"/>
      <c r="AE176" s="182"/>
      <c r="AF176" s="182"/>
    </row>
    <row r="177" spans="1:32" x14ac:dyDescent="0.3">
      <c r="A177" s="182"/>
      <c r="B177" s="187" t="s">
        <v>2925</v>
      </c>
      <c r="C177" s="187" t="s">
        <v>681</v>
      </c>
      <c r="D177" s="189">
        <v>2319.31</v>
      </c>
      <c r="E177" s="189">
        <v>2319.31</v>
      </c>
      <c r="F177" s="189">
        <v>2319.31</v>
      </c>
      <c r="G177" s="189">
        <v>2319.31</v>
      </c>
      <c r="H177" s="189">
        <v>2319.25</v>
      </c>
      <c r="I177" s="189">
        <v>2319.25</v>
      </c>
      <c r="J177" s="189">
        <v>2319.25</v>
      </c>
      <c r="K177" s="189">
        <v>2319.25</v>
      </c>
      <c r="L177" s="189">
        <v>2319.25</v>
      </c>
      <c r="M177" s="189">
        <v>2319.25</v>
      </c>
      <c r="N177" s="189">
        <v>2319.25</v>
      </c>
      <c r="O177" s="189">
        <v>2319.25</v>
      </c>
      <c r="P177" s="216">
        <v>27831.24</v>
      </c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</row>
    <row r="178" spans="1:32" x14ac:dyDescent="0.3">
      <c r="A178" s="182"/>
      <c r="B178" s="187" t="s">
        <v>2926</v>
      </c>
      <c r="C178" s="187" t="s">
        <v>683</v>
      </c>
      <c r="D178" s="189">
        <v>2323.5</v>
      </c>
      <c r="E178" s="189">
        <v>2323.5</v>
      </c>
      <c r="F178" s="189">
        <v>2323.5</v>
      </c>
      <c r="G178" s="189">
        <v>2323.5</v>
      </c>
      <c r="H178" s="189">
        <v>2323.62</v>
      </c>
      <c r="I178" s="189">
        <v>2323.62</v>
      </c>
      <c r="J178" s="189">
        <v>2323.62</v>
      </c>
      <c r="K178" s="189">
        <v>2323.62</v>
      </c>
      <c r="L178" s="189">
        <v>2323.62</v>
      </c>
      <c r="M178" s="189">
        <v>2323.62</v>
      </c>
      <c r="N178" s="189">
        <v>2323.62</v>
      </c>
      <c r="O178" s="189">
        <v>2323.62</v>
      </c>
      <c r="P178" s="216">
        <v>27882.959999999999</v>
      </c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</row>
    <row r="179" spans="1:32" x14ac:dyDescent="0.3">
      <c r="A179" s="182"/>
      <c r="B179" s="187" t="s">
        <v>2927</v>
      </c>
      <c r="C179" s="187" t="s">
        <v>685</v>
      </c>
      <c r="D179" s="189">
        <v>1610.51</v>
      </c>
      <c r="E179" s="189">
        <v>1610.51</v>
      </c>
      <c r="F179" s="189">
        <v>1610.51</v>
      </c>
      <c r="G179" s="189">
        <v>1610.51</v>
      </c>
      <c r="H179" s="189">
        <v>1610.63</v>
      </c>
      <c r="I179" s="189">
        <v>1610.63</v>
      </c>
      <c r="J179" s="189">
        <v>1610.63</v>
      </c>
      <c r="K179" s="189">
        <v>1610.63</v>
      </c>
      <c r="L179" s="189">
        <v>1610.63</v>
      </c>
      <c r="M179" s="189">
        <v>1610.63</v>
      </c>
      <c r="N179" s="189">
        <v>1610.63</v>
      </c>
      <c r="O179" s="189">
        <v>1610.63</v>
      </c>
      <c r="P179" s="216">
        <v>19327.080000000002</v>
      </c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</row>
    <row r="180" spans="1:32" x14ac:dyDescent="0.3">
      <c r="A180" s="182"/>
      <c r="B180" s="187" t="s">
        <v>2647</v>
      </c>
      <c r="C180" s="187" t="s">
        <v>181</v>
      </c>
      <c r="D180" s="189">
        <v>1610.51</v>
      </c>
      <c r="E180" s="189">
        <v>1610.51</v>
      </c>
      <c r="F180" s="189">
        <v>1610.51</v>
      </c>
      <c r="G180" s="189">
        <v>1610.51</v>
      </c>
      <c r="H180" s="189">
        <v>1610.63</v>
      </c>
      <c r="I180" s="189">
        <v>1610.63</v>
      </c>
      <c r="J180" s="189">
        <v>1610.63</v>
      </c>
      <c r="K180" s="189">
        <v>1610.63</v>
      </c>
      <c r="L180" s="189">
        <v>1610.63</v>
      </c>
      <c r="M180" s="189">
        <v>1610.63</v>
      </c>
      <c r="N180" s="189">
        <v>1610.63</v>
      </c>
      <c r="O180" s="189">
        <v>1610.63</v>
      </c>
      <c r="P180" s="216">
        <v>19327.080000000002</v>
      </c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</row>
    <row r="181" spans="1:32" x14ac:dyDescent="0.3">
      <c r="A181" s="182"/>
      <c r="B181" s="187" t="s">
        <v>2928</v>
      </c>
      <c r="C181" s="187" t="s">
        <v>687</v>
      </c>
      <c r="D181" s="189">
        <v>1606.32</v>
      </c>
      <c r="E181" s="189">
        <v>1606.32</v>
      </c>
      <c r="F181" s="189">
        <v>1606.32</v>
      </c>
      <c r="G181" s="189">
        <v>1606.32</v>
      </c>
      <c r="H181" s="189">
        <v>1606.26</v>
      </c>
      <c r="I181" s="189">
        <v>1606.26</v>
      </c>
      <c r="J181" s="189">
        <v>1606.26</v>
      </c>
      <c r="K181" s="189">
        <v>1606.26</v>
      </c>
      <c r="L181" s="189">
        <v>1606.26</v>
      </c>
      <c r="M181" s="189">
        <v>1606.26</v>
      </c>
      <c r="N181" s="189">
        <v>1606.26</v>
      </c>
      <c r="O181" s="189">
        <v>1606.26</v>
      </c>
      <c r="P181" s="216">
        <v>19275.36</v>
      </c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</row>
    <row r="182" spans="1:32" x14ac:dyDescent="0.3">
      <c r="A182" s="182"/>
      <c r="B182" s="187" t="s">
        <v>2929</v>
      </c>
      <c r="C182" s="187" t="s">
        <v>689</v>
      </c>
      <c r="D182" s="189">
        <v>2315.11</v>
      </c>
      <c r="E182" s="189">
        <v>2315.11</v>
      </c>
      <c r="F182" s="189">
        <v>2315.11</v>
      </c>
      <c r="G182" s="189">
        <v>2315.11</v>
      </c>
      <c r="H182" s="189">
        <v>2315.17</v>
      </c>
      <c r="I182" s="189">
        <v>2315.17</v>
      </c>
      <c r="J182" s="189">
        <v>2315.17</v>
      </c>
      <c r="K182" s="189">
        <v>2315.17</v>
      </c>
      <c r="L182" s="189">
        <v>2315.17</v>
      </c>
      <c r="M182" s="189">
        <v>2315.17</v>
      </c>
      <c r="N182" s="189">
        <v>2315.17</v>
      </c>
      <c r="O182" s="189">
        <v>2315.17</v>
      </c>
      <c r="P182" s="216">
        <v>27781.8</v>
      </c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</row>
    <row r="183" spans="1:32" x14ac:dyDescent="0.3">
      <c r="A183" s="182"/>
      <c r="B183" s="187" t="s">
        <v>2930</v>
      </c>
      <c r="C183" s="187" t="s">
        <v>691</v>
      </c>
      <c r="D183" s="189">
        <v>2315.11</v>
      </c>
      <c r="E183" s="189">
        <v>2315.11</v>
      </c>
      <c r="F183" s="189">
        <v>2315.11</v>
      </c>
      <c r="G183" s="189">
        <v>2315.11</v>
      </c>
      <c r="H183" s="189">
        <v>2315.17</v>
      </c>
      <c r="I183" s="189">
        <v>2315.17</v>
      </c>
      <c r="J183" s="189">
        <v>2315.17</v>
      </c>
      <c r="K183" s="189">
        <v>2315.17</v>
      </c>
      <c r="L183" s="189">
        <v>2315.17</v>
      </c>
      <c r="M183" s="189">
        <v>2315.17</v>
      </c>
      <c r="N183" s="189">
        <v>2315.17</v>
      </c>
      <c r="O183" s="189">
        <v>2315.17</v>
      </c>
      <c r="P183" s="216">
        <v>27781.8</v>
      </c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  <c r="AB183" s="182"/>
      <c r="AC183" s="182"/>
      <c r="AD183" s="182"/>
      <c r="AE183" s="182"/>
      <c r="AF183" s="182"/>
    </row>
    <row r="184" spans="1:32" x14ac:dyDescent="0.3">
      <c r="A184" s="182"/>
      <c r="B184" s="187" t="s">
        <v>2931</v>
      </c>
      <c r="C184" s="187" t="s">
        <v>693</v>
      </c>
      <c r="D184" s="189">
        <v>1614.71</v>
      </c>
      <c r="E184" s="189">
        <v>1614.71</v>
      </c>
      <c r="F184" s="189">
        <v>1614.71</v>
      </c>
      <c r="G184" s="189">
        <v>1614.71</v>
      </c>
      <c r="H184" s="189">
        <v>1614.71</v>
      </c>
      <c r="I184" s="189">
        <v>1614.71</v>
      </c>
      <c r="J184" s="189">
        <v>1614.71</v>
      </c>
      <c r="K184" s="189">
        <v>1614.71</v>
      </c>
      <c r="L184" s="189">
        <v>1614.71</v>
      </c>
      <c r="M184" s="189">
        <v>1614.71</v>
      </c>
      <c r="N184" s="189">
        <v>1614.71</v>
      </c>
      <c r="O184" s="189">
        <v>1614.71</v>
      </c>
      <c r="P184" s="216">
        <v>19376.52</v>
      </c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</row>
    <row r="185" spans="1:32" x14ac:dyDescent="0.3">
      <c r="A185" s="182"/>
      <c r="B185" s="187" t="s">
        <v>2932</v>
      </c>
      <c r="C185" s="187" t="s">
        <v>695</v>
      </c>
      <c r="D185" s="189">
        <v>1610.51</v>
      </c>
      <c r="E185" s="189">
        <v>1610.51</v>
      </c>
      <c r="F185" s="189">
        <v>1610.51</v>
      </c>
      <c r="G185" s="189">
        <v>1610.51</v>
      </c>
      <c r="H185" s="189">
        <v>1610.63</v>
      </c>
      <c r="I185" s="189">
        <v>1610.63</v>
      </c>
      <c r="J185" s="189">
        <v>1610.63</v>
      </c>
      <c r="K185" s="189">
        <v>1610.63</v>
      </c>
      <c r="L185" s="189">
        <v>1610.63</v>
      </c>
      <c r="M185" s="189">
        <v>1610.63</v>
      </c>
      <c r="N185" s="189">
        <v>1610.63</v>
      </c>
      <c r="O185" s="189">
        <v>1610.63</v>
      </c>
      <c r="P185" s="216">
        <v>19327.080000000002</v>
      </c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  <c r="AB185" s="182"/>
      <c r="AC185" s="182"/>
      <c r="AD185" s="182"/>
      <c r="AE185" s="182"/>
      <c r="AF185" s="182"/>
    </row>
    <row r="186" spans="1:32" x14ac:dyDescent="0.3">
      <c r="A186" s="182"/>
      <c r="B186" s="187" t="s">
        <v>2933</v>
      </c>
      <c r="C186" s="187" t="s">
        <v>699</v>
      </c>
      <c r="D186" s="189">
        <v>2323.5</v>
      </c>
      <c r="E186" s="189">
        <v>2323.5</v>
      </c>
      <c r="F186" s="189">
        <v>2323.5</v>
      </c>
      <c r="G186" s="189">
        <v>2323.5</v>
      </c>
      <c r="H186" s="189">
        <v>2323.62</v>
      </c>
      <c r="I186" s="189">
        <v>2323.62</v>
      </c>
      <c r="J186" s="189">
        <v>2323.62</v>
      </c>
      <c r="K186" s="189">
        <v>2323.62</v>
      </c>
      <c r="L186" s="189">
        <v>2323.62</v>
      </c>
      <c r="M186" s="189">
        <v>2323.62</v>
      </c>
      <c r="N186" s="189">
        <v>2323.62</v>
      </c>
      <c r="O186" s="189">
        <v>2323.62</v>
      </c>
      <c r="P186" s="216">
        <v>27882.959999999999</v>
      </c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  <c r="AB186" s="182"/>
      <c r="AC186" s="182"/>
      <c r="AD186" s="182"/>
      <c r="AE186" s="182"/>
      <c r="AF186" s="182"/>
    </row>
    <row r="187" spans="1:32" x14ac:dyDescent="0.3">
      <c r="A187" s="182"/>
      <c r="B187" s="187" t="s">
        <v>2934</v>
      </c>
      <c r="C187" s="187" t="s">
        <v>697</v>
      </c>
      <c r="D187" s="189">
        <v>2323.5</v>
      </c>
      <c r="E187" s="189">
        <v>2323.5</v>
      </c>
      <c r="F187" s="189">
        <v>2323.5</v>
      </c>
      <c r="G187" s="189">
        <v>2323.5</v>
      </c>
      <c r="H187" s="189">
        <v>2323.62</v>
      </c>
      <c r="I187" s="189">
        <v>2323.62</v>
      </c>
      <c r="J187" s="189">
        <v>2323.62</v>
      </c>
      <c r="K187" s="189">
        <v>2323.62</v>
      </c>
      <c r="L187" s="189">
        <v>2323.62</v>
      </c>
      <c r="M187" s="189">
        <v>2323.62</v>
      </c>
      <c r="N187" s="189">
        <v>2323.62</v>
      </c>
      <c r="O187" s="189">
        <v>2323.62</v>
      </c>
      <c r="P187" s="216">
        <v>27882.959999999999</v>
      </c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  <c r="AB187" s="182"/>
      <c r="AC187" s="182"/>
      <c r="AD187" s="182"/>
      <c r="AE187" s="182"/>
      <c r="AF187" s="182"/>
    </row>
    <row r="188" spans="1:32" x14ac:dyDescent="0.3">
      <c r="A188" s="182"/>
      <c r="B188" s="187" t="s">
        <v>2935</v>
      </c>
      <c r="C188" s="187" t="s">
        <v>701</v>
      </c>
      <c r="D188" s="189">
        <v>1610.51</v>
      </c>
      <c r="E188" s="189">
        <v>1610.51</v>
      </c>
      <c r="F188" s="189">
        <v>1610.51</v>
      </c>
      <c r="G188" s="189">
        <v>1610.51</v>
      </c>
      <c r="H188" s="189">
        <v>1610.63</v>
      </c>
      <c r="I188" s="189">
        <v>1610.63</v>
      </c>
      <c r="J188" s="189">
        <v>1610.63</v>
      </c>
      <c r="K188" s="189">
        <v>1610.63</v>
      </c>
      <c r="L188" s="189">
        <v>1610.63</v>
      </c>
      <c r="M188" s="189">
        <v>1610.63</v>
      </c>
      <c r="N188" s="189">
        <v>1610.63</v>
      </c>
      <c r="O188" s="189">
        <v>1610.63</v>
      </c>
      <c r="P188" s="216">
        <v>19327.080000000002</v>
      </c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  <c r="AB188" s="182"/>
      <c r="AC188" s="182"/>
      <c r="AD188" s="182"/>
      <c r="AE188" s="182"/>
      <c r="AF188" s="182"/>
    </row>
    <row r="189" spans="1:32" x14ac:dyDescent="0.3">
      <c r="A189" s="182"/>
      <c r="B189" s="187" t="s">
        <v>2936</v>
      </c>
      <c r="C189" s="187" t="s">
        <v>703</v>
      </c>
      <c r="D189" s="189">
        <v>1610.51</v>
      </c>
      <c r="E189" s="189">
        <v>1610.51</v>
      </c>
      <c r="F189" s="189">
        <v>1610.51</v>
      </c>
      <c r="G189" s="189">
        <v>1610.51</v>
      </c>
      <c r="H189" s="189">
        <v>1610.63</v>
      </c>
      <c r="I189" s="189">
        <v>1610.63</v>
      </c>
      <c r="J189" s="189">
        <v>1610.63</v>
      </c>
      <c r="K189" s="189">
        <v>1610.63</v>
      </c>
      <c r="L189" s="189">
        <v>1610.63</v>
      </c>
      <c r="M189" s="189">
        <v>1610.63</v>
      </c>
      <c r="N189" s="189">
        <v>1610.63</v>
      </c>
      <c r="O189" s="189">
        <v>1610.63</v>
      </c>
      <c r="P189" s="216">
        <v>19327.080000000002</v>
      </c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  <c r="AB189" s="182"/>
      <c r="AC189" s="182"/>
      <c r="AD189" s="182"/>
      <c r="AE189" s="182"/>
      <c r="AF189" s="182"/>
    </row>
    <row r="190" spans="1:32" x14ac:dyDescent="0.3">
      <c r="A190" s="182"/>
      <c r="B190" s="187" t="s">
        <v>2937</v>
      </c>
      <c r="C190" s="187" t="s">
        <v>705</v>
      </c>
      <c r="D190" s="189">
        <v>2319.31</v>
      </c>
      <c r="E190" s="189">
        <v>2319.31</v>
      </c>
      <c r="F190" s="189">
        <v>2319.31</v>
      </c>
      <c r="G190" s="189">
        <v>2319.31</v>
      </c>
      <c r="H190" s="189">
        <v>2319.25</v>
      </c>
      <c r="I190" s="189">
        <v>2319.25</v>
      </c>
      <c r="J190" s="189">
        <v>2319.25</v>
      </c>
      <c r="K190" s="189">
        <v>2319.25</v>
      </c>
      <c r="L190" s="189">
        <v>2319.25</v>
      </c>
      <c r="M190" s="189">
        <v>2319.25</v>
      </c>
      <c r="N190" s="189">
        <v>2319.25</v>
      </c>
      <c r="O190" s="189">
        <v>2319.25</v>
      </c>
      <c r="P190" s="216">
        <v>27831.24</v>
      </c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  <c r="AB190" s="182"/>
      <c r="AC190" s="182"/>
      <c r="AD190" s="182"/>
      <c r="AE190" s="182"/>
      <c r="AF190" s="182"/>
    </row>
    <row r="191" spans="1:32" x14ac:dyDescent="0.3">
      <c r="A191" s="182"/>
      <c r="B191" s="187" t="s">
        <v>2648</v>
      </c>
      <c r="C191" s="187" t="s">
        <v>183</v>
      </c>
      <c r="D191" s="189">
        <v>1602.12</v>
      </c>
      <c r="E191" s="189">
        <v>1602.12</v>
      </c>
      <c r="F191" s="189">
        <v>1602.12</v>
      </c>
      <c r="G191" s="189">
        <v>1602.12</v>
      </c>
      <c r="H191" s="189">
        <v>1602.18</v>
      </c>
      <c r="I191" s="189">
        <v>1602.18</v>
      </c>
      <c r="J191" s="189">
        <v>1602.18</v>
      </c>
      <c r="K191" s="189">
        <v>1602.18</v>
      </c>
      <c r="L191" s="189">
        <v>1602.18</v>
      </c>
      <c r="M191" s="189">
        <v>1602.18</v>
      </c>
      <c r="N191" s="189">
        <v>1602.18</v>
      </c>
      <c r="O191" s="189">
        <v>1602.18</v>
      </c>
      <c r="P191" s="216">
        <v>19225.919999999998</v>
      </c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  <c r="AB191" s="182"/>
      <c r="AC191" s="182"/>
      <c r="AD191" s="182"/>
      <c r="AE191" s="182"/>
      <c r="AF191" s="182"/>
    </row>
    <row r="192" spans="1:32" x14ac:dyDescent="0.3">
      <c r="A192" s="182"/>
      <c r="B192" s="187" t="s">
        <v>2938</v>
      </c>
      <c r="C192" s="187" t="s">
        <v>707</v>
      </c>
      <c r="D192" s="189">
        <v>2323.5</v>
      </c>
      <c r="E192" s="189">
        <v>2323.5</v>
      </c>
      <c r="F192" s="189">
        <v>2323.5</v>
      </c>
      <c r="G192" s="189">
        <v>2323.5</v>
      </c>
      <c r="H192" s="189">
        <v>2323.62</v>
      </c>
      <c r="I192" s="189">
        <v>2323.62</v>
      </c>
      <c r="J192" s="189">
        <v>2323.62</v>
      </c>
      <c r="K192" s="189">
        <v>2323.62</v>
      </c>
      <c r="L192" s="189">
        <v>2323.62</v>
      </c>
      <c r="M192" s="189">
        <v>2323.62</v>
      </c>
      <c r="N192" s="189">
        <v>2323.62</v>
      </c>
      <c r="O192" s="189">
        <v>2323.62</v>
      </c>
      <c r="P192" s="216">
        <v>27882.959999999999</v>
      </c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</row>
    <row r="193" spans="1:32" x14ac:dyDescent="0.3">
      <c r="A193" s="182"/>
      <c r="B193" s="187" t="s">
        <v>2981</v>
      </c>
      <c r="C193" s="187" t="s">
        <v>709</v>
      </c>
      <c r="D193" s="189">
        <v>1602.12</v>
      </c>
      <c r="E193" s="189">
        <v>1602.12</v>
      </c>
      <c r="F193" s="189">
        <v>1602.12</v>
      </c>
      <c r="G193" s="189">
        <v>1602.12</v>
      </c>
      <c r="H193" s="189">
        <v>1602.18</v>
      </c>
      <c r="I193" s="189">
        <v>1602.18</v>
      </c>
      <c r="J193" s="189">
        <v>1602.18</v>
      </c>
      <c r="K193" s="189">
        <v>1602.18</v>
      </c>
      <c r="L193" s="189">
        <v>1602.18</v>
      </c>
      <c r="M193" s="189">
        <v>1602.18</v>
      </c>
      <c r="N193" s="189">
        <v>1602.18</v>
      </c>
      <c r="O193" s="189">
        <v>1602.18</v>
      </c>
      <c r="P193" s="216">
        <v>19225.919999999998</v>
      </c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  <c r="AB193" s="182"/>
      <c r="AC193" s="182"/>
      <c r="AD193" s="182"/>
      <c r="AE193" s="182"/>
      <c r="AF193" s="182"/>
    </row>
    <row r="194" spans="1:32" x14ac:dyDescent="0.3">
      <c r="A194" s="182"/>
      <c r="B194" s="187" t="s">
        <v>2939</v>
      </c>
      <c r="C194" s="187" t="s">
        <v>711</v>
      </c>
      <c r="D194" s="189">
        <v>1610.51</v>
      </c>
      <c r="E194" s="189">
        <v>1610.51</v>
      </c>
      <c r="F194" s="189">
        <v>1610.51</v>
      </c>
      <c r="G194" s="189">
        <v>1610.51</v>
      </c>
      <c r="H194" s="189">
        <v>1610.63</v>
      </c>
      <c r="I194" s="189">
        <v>1610.63</v>
      </c>
      <c r="J194" s="189">
        <v>1610.63</v>
      </c>
      <c r="K194" s="189">
        <v>1610.63</v>
      </c>
      <c r="L194" s="189">
        <v>1610.63</v>
      </c>
      <c r="M194" s="189">
        <v>1610.63</v>
      </c>
      <c r="N194" s="189">
        <v>1610.63</v>
      </c>
      <c r="O194" s="189">
        <v>1610.63</v>
      </c>
      <c r="P194" s="216">
        <v>19327.080000000002</v>
      </c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</row>
    <row r="195" spans="1:32" x14ac:dyDescent="0.3">
      <c r="A195" s="182"/>
      <c r="B195" s="187" t="s">
        <v>2940</v>
      </c>
      <c r="C195" s="187" t="s">
        <v>713</v>
      </c>
      <c r="D195" s="189">
        <v>2315.11</v>
      </c>
      <c r="E195" s="189">
        <v>2315.11</v>
      </c>
      <c r="F195" s="189">
        <v>2315.11</v>
      </c>
      <c r="G195" s="189">
        <v>2315.11</v>
      </c>
      <c r="H195" s="189">
        <v>2315.17</v>
      </c>
      <c r="I195" s="189">
        <v>2315.17</v>
      </c>
      <c r="J195" s="189">
        <v>2315.17</v>
      </c>
      <c r="K195" s="189">
        <v>2315.17</v>
      </c>
      <c r="L195" s="189">
        <v>2315.17</v>
      </c>
      <c r="M195" s="189">
        <v>2315.17</v>
      </c>
      <c r="N195" s="189">
        <v>2315.17</v>
      </c>
      <c r="O195" s="189">
        <v>2315.17</v>
      </c>
      <c r="P195" s="216">
        <v>27781.8</v>
      </c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82"/>
      <c r="AE195" s="182"/>
      <c r="AF195" s="182"/>
    </row>
    <row r="196" spans="1:32" x14ac:dyDescent="0.3">
      <c r="A196" s="182"/>
      <c r="B196" s="187" t="s">
        <v>2941</v>
      </c>
      <c r="C196" s="187" t="s">
        <v>715</v>
      </c>
      <c r="D196" s="189">
        <v>2319.31</v>
      </c>
      <c r="E196" s="189">
        <v>2319.31</v>
      </c>
      <c r="F196" s="189">
        <v>2319.31</v>
      </c>
      <c r="G196" s="189">
        <v>2319.31</v>
      </c>
      <c r="H196" s="189">
        <v>2319.25</v>
      </c>
      <c r="I196" s="189">
        <v>2319.25</v>
      </c>
      <c r="J196" s="189">
        <v>2319.25</v>
      </c>
      <c r="K196" s="189">
        <v>2319.25</v>
      </c>
      <c r="L196" s="189">
        <v>2319.25</v>
      </c>
      <c r="M196" s="189">
        <v>2319.25</v>
      </c>
      <c r="N196" s="189">
        <v>2319.25</v>
      </c>
      <c r="O196" s="189">
        <v>2319.25</v>
      </c>
      <c r="P196" s="216">
        <v>27831.24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</row>
    <row r="197" spans="1:32" x14ac:dyDescent="0.3">
      <c r="A197" s="182"/>
      <c r="B197" s="187" t="s">
        <v>2942</v>
      </c>
      <c r="C197" s="187" t="s">
        <v>717</v>
      </c>
      <c r="D197" s="189">
        <v>1610.51</v>
      </c>
      <c r="E197" s="189">
        <v>1610.51</v>
      </c>
      <c r="F197" s="189">
        <v>1610.51</v>
      </c>
      <c r="G197" s="189">
        <v>1610.51</v>
      </c>
      <c r="H197" s="189">
        <v>1610.63</v>
      </c>
      <c r="I197" s="189">
        <v>1610.63</v>
      </c>
      <c r="J197" s="189">
        <v>1610.63</v>
      </c>
      <c r="K197" s="189">
        <v>1039.1199999999999</v>
      </c>
      <c r="L197" s="190"/>
      <c r="M197" s="190"/>
      <c r="N197" s="190"/>
      <c r="O197" s="190"/>
      <c r="P197" s="216">
        <v>12313.05</v>
      </c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82"/>
      <c r="AE197" s="182"/>
      <c r="AF197" s="182"/>
    </row>
    <row r="198" spans="1:32" x14ac:dyDescent="0.3">
      <c r="A198" s="182"/>
      <c r="B198" s="187" t="s">
        <v>3113</v>
      </c>
      <c r="C198" s="187" t="s">
        <v>717</v>
      </c>
      <c r="D198" s="190"/>
      <c r="E198" s="190"/>
      <c r="F198" s="190"/>
      <c r="G198" s="190"/>
      <c r="H198" s="190"/>
      <c r="I198" s="190"/>
      <c r="J198" s="190"/>
      <c r="K198" s="188">
        <v>571.51</v>
      </c>
      <c r="L198" s="189">
        <v>1610.63</v>
      </c>
      <c r="M198" s="189">
        <v>1610.63</v>
      </c>
      <c r="N198" s="189">
        <v>1610.34</v>
      </c>
      <c r="O198" s="189">
        <v>1610.63</v>
      </c>
      <c r="P198" s="216">
        <v>7013.74</v>
      </c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</row>
    <row r="199" spans="1:32" x14ac:dyDescent="0.3">
      <c r="A199" s="182"/>
      <c r="B199" s="187" t="s">
        <v>2943</v>
      </c>
      <c r="C199" s="187" t="s">
        <v>719</v>
      </c>
      <c r="D199" s="189">
        <v>1614.71</v>
      </c>
      <c r="E199" s="189">
        <v>1614.71</v>
      </c>
      <c r="F199" s="189">
        <v>1614.71</v>
      </c>
      <c r="G199" s="189">
        <v>1614.71</v>
      </c>
      <c r="H199" s="189">
        <v>1614.71</v>
      </c>
      <c r="I199" s="189">
        <v>1614.71</v>
      </c>
      <c r="J199" s="189">
        <v>1614.71</v>
      </c>
      <c r="K199" s="189">
        <v>1614.71</v>
      </c>
      <c r="L199" s="189">
        <v>1614.71</v>
      </c>
      <c r="M199" s="189">
        <v>1614.71</v>
      </c>
      <c r="N199" s="189">
        <v>1614.71</v>
      </c>
      <c r="O199" s="189">
        <v>1614.71</v>
      </c>
      <c r="P199" s="216">
        <v>19376.52</v>
      </c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82"/>
      <c r="AE199" s="182"/>
      <c r="AF199" s="182"/>
    </row>
    <row r="200" spans="1:32" x14ac:dyDescent="0.3">
      <c r="A200" s="182"/>
      <c r="B200" s="187" t="s">
        <v>2944</v>
      </c>
      <c r="C200" s="187" t="s">
        <v>721</v>
      </c>
      <c r="D200" s="189">
        <v>2319.31</v>
      </c>
      <c r="E200" s="189">
        <v>2319.31</v>
      </c>
      <c r="F200" s="189">
        <v>2319.31</v>
      </c>
      <c r="G200" s="189">
        <v>2319.31</v>
      </c>
      <c r="H200" s="189">
        <v>2319.25</v>
      </c>
      <c r="I200" s="189">
        <v>2319.25</v>
      </c>
      <c r="J200" s="189">
        <v>2319.25</v>
      </c>
      <c r="K200" s="189">
        <v>2319.25</v>
      </c>
      <c r="L200" s="189">
        <v>2319.25</v>
      </c>
      <c r="M200" s="189">
        <v>2319.25</v>
      </c>
      <c r="N200" s="189">
        <v>2319.25</v>
      </c>
      <c r="O200" s="189">
        <v>2319.25</v>
      </c>
      <c r="P200" s="216">
        <v>27831.24</v>
      </c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</row>
    <row r="201" spans="1:32" x14ac:dyDescent="0.3">
      <c r="A201" s="182"/>
      <c r="B201" s="187" t="s">
        <v>2945</v>
      </c>
      <c r="C201" s="187" t="s">
        <v>723</v>
      </c>
      <c r="D201" s="189">
        <v>2323.5</v>
      </c>
      <c r="E201" s="189">
        <v>2323.5</v>
      </c>
      <c r="F201" s="189">
        <v>2323.5</v>
      </c>
      <c r="G201" s="189">
        <v>2323.5</v>
      </c>
      <c r="H201" s="189">
        <v>2323.62</v>
      </c>
      <c r="I201" s="189">
        <v>2323.62</v>
      </c>
      <c r="J201" s="189">
        <v>2323.62</v>
      </c>
      <c r="K201" s="189">
        <v>2323.62</v>
      </c>
      <c r="L201" s="189">
        <v>2323.62</v>
      </c>
      <c r="M201" s="189">
        <v>2323.62</v>
      </c>
      <c r="N201" s="188">
        <v>542.02</v>
      </c>
      <c r="O201" s="190"/>
      <c r="P201" s="216">
        <v>23777.74</v>
      </c>
      <c r="Q201" s="182"/>
      <c r="R201" s="182"/>
      <c r="S201" s="182"/>
      <c r="T201" s="18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</row>
    <row r="202" spans="1:32" x14ac:dyDescent="0.3">
      <c r="A202" s="182"/>
      <c r="B202" s="187" t="s">
        <v>3114</v>
      </c>
      <c r="C202" s="187" t="s">
        <v>723</v>
      </c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89">
        <v>1781.3</v>
      </c>
      <c r="O202" s="189">
        <v>2323.62</v>
      </c>
      <c r="P202" s="216">
        <v>4104.92</v>
      </c>
      <c r="Q202" s="182"/>
      <c r="R202" s="182"/>
      <c r="S202" s="182"/>
      <c r="T202" s="18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</row>
    <row r="203" spans="1:32" x14ac:dyDescent="0.3">
      <c r="A203" s="182"/>
      <c r="B203" s="187" t="s">
        <v>2946</v>
      </c>
      <c r="C203" s="187" t="s">
        <v>725</v>
      </c>
      <c r="D203" s="189">
        <v>1606.32</v>
      </c>
      <c r="E203" s="189">
        <v>1606.32</v>
      </c>
      <c r="F203" s="189">
        <v>1606.32</v>
      </c>
      <c r="G203" s="189">
        <v>1606.32</v>
      </c>
      <c r="H203" s="189">
        <v>1606.26</v>
      </c>
      <c r="I203" s="189">
        <v>1606.26</v>
      </c>
      <c r="J203" s="189">
        <v>1606.26</v>
      </c>
      <c r="K203" s="189">
        <v>1606.26</v>
      </c>
      <c r="L203" s="189">
        <v>1606.26</v>
      </c>
      <c r="M203" s="189">
        <v>1606.26</v>
      </c>
      <c r="N203" s="189">
        <v>1606.26</v>
      </c>
      <c r="O203" s="189">
        <v>1606.26</v>
      </c>
      <c r="P203" s="216">
        <v>19275.36</v>
      </c>
      <c r="Q203" s="182"/>
      <c r="R203" s="182"/>
      <c r="S203" s="182"/>
      <c r="T203" s="182"/>
      <c r="U203" s="182"/>
      <c r="V203" s="182"/>
      <c r="W203" s="182"/>
      <c r="X203" s="182"/>
      <c r="Y203" s="182"/>
      <c r="Z203" s="182"/>
      <c r="AA203" s="182"/>
      <c r="AB203" s="182"/>
      <c r="AC203" s="182"/>
      <c r="AD203" s="182"/>
      <c r="AE203" s="182"/>
      <c r="AF203" s="182"/>
    </row>
    <row r="204" spans="1:32" x14ac:dyDescent="0.3">
      <c r="A204" s="182"/>
      <c r="B204" s="187" t="s">
        <v>2649</v>
      </c>
      <c r="C204" s="187" t="s">
        <v>185</v>
      </c>
      <c r="D204" s="189">
        <v>2319.31</v>
      </c>
      <c r="E204" s="189">
        <v>2319.31</v>
      </c>
      <c r="F204" s="189">
        <v>2319.31</v>
      </c>
      <c r="G204" s="189">
        <v>2319.31</v>
      </c>
      <c r="H204" s="189">
        <v>2319.25</v>
      </c>
      <c r="I204" s="189">
        <v>2319.25</v>
      </c>
      <c r="J204" s="189">
        <v>2319.25</v>
      </c>
      <c r="K204" s="189">
        <v>2319.25</v>
      </c>
      <c r="L204" s="189">
        <v>2319.25</v>
      </c>
      <c r="M204" s="189">
        <v>2319.25</v>
      </c>
      <c r="N204" s="189">
        <v>2319.25</v>
      </c>
      <c r="O204" s="189">
        <v>2319.25</v>
      </c>
      <c r="P204" s="216">
        <v>27831.24</v>
      </c>
      <c r="Q204" s="182"/>
      <c r="R204" s="182"/>
      <c r="S204" s="182"/>
      <c r="T204" s="18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</row>
    <row r="205" spans="1:32" x14ac:dyDescent="0.3">
      <c r="A205" s="182"/>
      <c r="B205" s="187" t="s">
        <v>2947</v>
      </c>
      <c r="C205" s="187" t="s">
        <v>727</v>
      </c>
      <c r="D205" s="189">
        <v>1610.51</v>
      </c>
      <c r="E205" s="189">
        <v>1610.51</v>
      </c>
      <c r="F205" s="189">
        <v>1610.51</v>
      </c>
      <c r="G205" s="189">
        <v>1610.51</v>
      </c>
      <c r="H205" s="189">
        <v>1610.63</v>
      </c>
      <c r="I205" s="189">
        <v>1610.63</v>
      </c>
      <c r="J205" s="189">
        <v>1610.63</v>
      </c>
      <c r="K205" s="189">
        <v>1610.63</v>
      </c>
      <c r="L205" s="189">
        <v>1610.63</v>
      </c>
      <c r="M205" s="189">
        <v>1610.63</v>
      </c>
      <c r="N205" s="189">
        <v>1610.63</v>
      </c>
      <c r="O205" s="189">
        <v>1610.63</v>
      </c>
      <c r="P205" s="216">
        <v>19327.080000000002</v>
      </c>
      <c r="Q205" s="182"/>
      <c r="R205" s="182"/>
      <c r="S205" s="182"/>
      <c r="T205" s="18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</row>
    <row r="206" spans="1:32" x14ac:dyDescent="0.3">
      <c r="A206" s="182"/>
      <c r="B206" s="187" t="s">
        <v>2948</v>
      </c>
      <c r="C206" s="187" t="s">
        <v>729</v>
      </c>
      <c r="D206" s="189">
        <v>2319.31</v>
      </c>
      <c r="E206" s="189">
        <v>2319.31</v>
      </c>
      <c r="F206" s="189">
        <v>2319.31</v>
      </c>
      <c r="G206" s="189">
        <v>2319.31</v>
      </c>
      <c r="H206" s="189">
        <v>2319.25</v>
      </c>
      <c r="I206" s="189">
        <v>2319.25</v>
      </c>
      <c r="J206" s="189">
        <v>2319.25</v>
      </c>
      <c r="K206" s="189">
        <v>2319.25</v>
      </c>
      <c r="L206" s="189">
        <v>2319.25</v>
      </c>
      <c r="M206" s="189">
        <v>2319.25</v>
      </c>
      <c r="N206" s="189">
        <v>2319.25</v>
      </c>
      <c r="O206" s="189">
        <v>2319.25</v>
      </c>
      <c r="P206" s="216">
        <v>27831.24</v>
      </c>
      <c r="Q206" s="182"/>
      <c r="R206" s="182"/>
      <c r="S206" s="182"/>
      <c r="T206" s="18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</row>
    <row r="207" spans="1:32" x14ac:dyDescent="0.3">
      <c r="A207" s="182"/>
      <c r="B207" s="187" t="s">
        <v>2949</v>
      </c>
      <c r="C207" s="187" t="s">
        <v>731</v>
      </c>
      <c r="D207" s="189">
        <v>2331.89</v>
      </c>
      <c r="E207" s="189">
        <v>2331.89</v>
      </c>
      <c r="F207" s="189">
        <v>2331.89</v>
      </c>
      <c r="G207" s="189">
        <v>2331.89</v>
      </c>
      <c r="H207" s="189">
        <v>2331.77</v>
      </c>
      <c r="I207" s="189">
        <v>2331.77</v>
      </c>
      <c r="J207" s="189">
        <v>2331.77</v>
      </c>
      <c r="K207" s="189">
        <v>2331.77</v>
      </c>
      <c r="L207" s="189">
        <v>2331.77</v>
      </c>
      <c r="M207" s="189">
        <v>2331.77</v>
      </c>
      <c r="N207" s="189">
        <v>2331.77</v>
      </c>
      <c r="O207" s="189">
        <v>2331.77</v>
      </c>
      <c r="P207" s="216">
        <v>27981.72</v>
      </c>
      <c r="Q207" s="182"/>
      <c r="R207" s="182"/>
      <c r="S207" s="182"/>
      <c r="T207" s="18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</row>
    <row r="208" spans="1:32" x14ac:dyDescent="0.3">
      <c r="A208" s="182"/>
      <c r="B208" s="187" t="s">
        <v>2950</v>
      </c>
      <c r="C208" s="187" t="s">
        <v>733</v>
      </c>
      <c r="D208" s="189">
        <v>1610.51</v>
      </c>
      <c r="E208" s="189">
        <v>1610.51</v>
      </c>
      <c r="F208" s="189">
        <v>1610.51</v>
      </c>
      <c r="G208" s="189">
        <v>1610.51</v>
      </c>
      <c r="H208" s="189">
        <v>1610.63</v>
      </c>
      <c r="I208" s="189">
        <v>1610.63</v>
      </c>
      <c r="J208" s="189">
        <v>1610.63</v>
      </c>
      <c r="K208" s="189">
        <v>1610.63</v>
      </c>
      <c r="L208" s="189">
        <v>1610.63</v>
      </c>
      <c r="M208" s="189">
        <v>1610.63</v>
      </c>
      <c r="N208" s="189">
        <v>1610.63</v>
      </c>
      <c r="O208" s="189">
        <v>1610.63</v>
      </c>
      <c r="P208" s="216">
        <v>19327.080000000002</v>
      </c>
      <c r="Q208" s="182"/>
      <c r="R208" s="182"/>
      <c r="S208" s="182"/>
      <c r="T208" s="18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</row>
    <row r="209" spans="1:32" x14ac:dyDescent="0.3">
      <c r="A209" s="182"/>
      <c r="B209" s="187" t="s">
        <v>2951</v>
      </c>
      <c r="C209" s="187" t="s">
        <v>735</v>
      </c>
      <c r="D209" s="189">
        <v>1614.71</v>
      </c>
      <c r="E209" s="189">
        <v>1614.71</v>
      </c>
      <c r="F209" s="189">
        <v>1614.71</v>
      </c>
      <c r="G209" s="189">
        <v>1614.71</v>
      </c>
      <c r="H209" s="189">
        <v>1614.71</v>
      </c>
      <c r="I209" s="189">
        <v>1614.71</v>
      </c>
      <c r="J209" s="189">
        <v>1614.71</v>
      </c>
      <c r="K209" s="189">
        <v>1614.71</v>
      </c>
      <c r="L209" s="189">
        <v>1614.71</v>
      </c>
      <c r="M209" s="189">
        <v>1614.71</v>
      </c>
      <c r="N209" s="189">
        <v>1614.71</v>
      </c>
      <c r="O209" s="189">
        <v>1614.71</v>
      </c>
      <c r="P209" s="216">
        <v>19376.52</v>
      </c>
      <c r="Q209" s="182"/>
      <c r="R209" s="182"/>
      <c r="S209" s="182"/>
      <c r="T209" s="18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</row>
    <row r="210" spans="1:32" x14ac:dyDescent="0.3">
      <c r="A210" s="182"/>
      <c r="B210" s="187" t="s">
        <v>2952</v>
      </c>
      <c r="C210" s="187" t="s">
        <v>737</v>
      </c>
      <c r="D210" s="189">
        <v>2315.11</v>
      </c>
      <c r="E210" s="189">
        <v>2315.11</v>
      </c>
      <c r="F210" s="189">
        <v>2315.11</v>
      </c>
      <c r="G210" s="189">
        <v>2315.11</v>
      </c>
      <c r="H210" s="189">
        <v>2315.17</v>
      </c>
      <c r="I210" s="189">
        <v>2315.17</v>
      </c>
      <c r="J210" s="189">
        <v>2315.17</v>
      </c>
      <c r="K210" s="189">
        <v>2315.17</v>
      </c>
      <c r="L210" s="189">
        <v>2315.17</v>
      </c>
      <c r="M210" s="189">
        <v>2315.17</v>
      </c>
      <c r="N210" s="189">
        <v>2315.17</v>
      </c>
      <c r="O210" s="189">
        <v>2315.17</v>
      </c>
      <c r="P210" s="216">
        <v>27781.8</v>
      </c>
      <c r="Q210" s="182"/>
      <c r="R210" s="182"/>
      <c r="S210" s="182"/>
      <c r="T210" s="18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</row>
    <row r="211" spans="1:32" x14ac:dyDescent="0.3">
      <c r="A211" s="182"/>
      <c r="B211" s="187" t="s">
        <v>2953</v>
      </c>
      <c r="C211" s="187" t="s">
        <v>738</v>
      </c>
      <c r="D211" s="189">
        <v>2327.69</v>
      </c>
      <c r="E211" s="189">
        <v>2327.69</v>
      </c>
      <c r="F211" s="189">
        <v>2327.69</v>
      </c>
      <c r="G211" s="189">
        <v>2327.69</v>
      </c>
      <c r="H211" s="189">
        <v>2327.69</v>
      </c>
      <c r="I211" s="189">
        <v>2327.69</v>
      </c>
      <c r="J211" s="189">
        <v>2327.69</v>
      </c>
      <c r="K211" s="189">
        <v>2327.69</v>
      </c>
      <c r="L211" s="189">
        <v>2327.69</v>
      </c>
      <c r="M211" s="189">
        <v>2327.69</v>
      </c>
      <c r="N211" s="189">
        <v>2327.69</v>
      </c>
      <c r="O211" s="189">
        <v>2327.69</v>
      </c>
      <c r="P211" s="216">
        <v>27932.28</v>
      </c>
      <c r="Q211" s="182"/>
      <c r="R211" s="182"/>
      <c r="S211" s="182"/>
      <c r="T211" s="18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</row>
    <row r="212" spans="1:32" x14ac:dyDescent="0.3">
      <c r="A212" s="182"/>
      <c r="B212" s="187" t="s">
        <v>2954</v>
      </c>
      <c r="C212" s="187" t="s">
        <v>740</v>
      </c>
      <c r="D212" s="189">
        <v>1614.71</v>
      </c>
      <c r="E212" s="189">
        <v>1614.71</v>
      </c>
      <c r="F212" s="189">
        <v>1614.71</v>
      </c>
      <c r="G212" s="189">
        <v>1614.71</v>
      </c>
      <c r="H212" s="189">
        <v>1614.71</v>
      </c>
      <c r="I212" s="189">
        <v>1614.71</v>
      </c>
      <c r="J212" s="189">
        <v>1614.71</v>
      </c>
      <c r="K212" s="189">
        <v>1614.71</v>
      </c>
      <c r="L212" s="189">
        <v>1614.71</v>
      </c>
      <c r="M212" s="189">
        <v>1614.71</v>
      </c>
      <c r="N212" s="189">
        <v>1614.71</v>
      </c>
      <c r="O212" s="189">
        <v>1614.71</v>
      </c>
      <c r="P212" s="216">
        <v>19376.52</v>
      </c>
      <c r="Q212" s="182"/>
      <c r="R212" s="182"/>
      <c r="S212" s="182"/>
      <c r="T212" s="18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</row>
    <row r="213" spans="1:32" x14ac:dyDescent="0.3">
      <c r="A213" s="182"/>
      <c r="B213" s="187" t="s">
        <v>2974</v>
      </c>
      <c r="C213" s="187" t="s">
        <v>742</v>
      </c>
      <c r="D213" s="189">
        <v>1606.32</v>
      </c>
      <c r="E213" s="189">
        <v>1606.32</v>
      </c>
      <c r="F213" s="189">
        <v>1606.32</v>
      </c>
      <c r="G213" s="189">
        <v>1606.32</v>
      </c>
      <c r="H213" s="189">
        <v>1606.26</v>
      </c>
      <c r="I213" s="189">
        <v>1606.26</v>
      </c>
      <c r="J213" s="189">
        <v>1606.26</v>
      </c>
      <c r="K213" s="189">
        <v>1606.26</v>
      </c>
      <c r="L213" s="189">
        <v>1606.26</v>
      </c>
      <c r="M213" s="189">
        <v>1606.26</v>
      </c>
      <c r="N213" s="188">
        <v>481.88</v>
      </c>
      <c r="O213" s="190"/>
      <c r="P213" s="216">
        <v>16544.72</v>
      </c>
      <c r="Q213" s="182"/>
      <c r="R213" s="182"/>
      <c r="S213" s="182"/>
      <c r="T213" s="18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</row>
    <row r="214" spans="1:32" x14ac:dyDescent="0.3">
      <c r="A214" s="182"/>
      <c r="B214" s="187" t="s">
        <v>3115</v>
      </c>
      <c r="C214" s="187" t="s">
        <v>742</v>
      </c>
      <c r="D214" s="190"/>
      <c r="E214" s="190"/>
      <c r="F214" s="190"/>
      <c r="G214" s="190"/>
      <c r="H214" s="190"/>
      <c r="I214" s="190"/>
      <c r="J214" s="190"/>
      <c r="K214" s="190"/>
      <c r="L214" s="190"/>
      <c r="M214" s="190"/>
      <c r="N214" s="189">
        <v>1124.3800000000001</v>
      </c>
      <c r="O214" s="189">
        <v>1606.26</v>
      </c>
      <c r="P214" s="216">
        <v>2730.64</v>
      </c>
      <c r="Q214" s="182"/>
      <c r="R214" s="182"/>
      <c r="S214" s="182"/>
      <c r="T214" s="182"/>
      <c r="U214" s="182"/>
      <c r="V214" s="182"/>
      <c r="W214" s="182"/>
      <c r="X214" s="182"/>
      <c r="Y214" s="182"/>
      <c r="Z214" s="182"/>
      <c r="AA214" s="182"/>
      <c r="AB214" s="182"/>
      <c r="AC214" s="182"/>
      <c r="AD214" s="182"/>
      <c r="AE214" s="182"/>
      <c r="AF214" s="182"/>
    </row>
    <row r="215" spans="1:32" x14ac:dyDescent="0.3">
      <c r="A215" s="182"/>
      <c r="B215" s="187" t="s">
        <v>2955</v>
      </c>
      <c r="C215" s="187" t="s">
        <v>744</v>
      </c>
      <c r="D215" s="189">
        <v>2327.69</v>
      </c>
      <c r="E215" s="189">
        <v>2327.69</v>
      </c>
      <c r="F215" s="189">
        <v>2327.69</v>
      </c>
      <c r="G215" s="189">
        <v>2327.69</v>
      </c>
      <c r="H215" s="189">
        <v>2327.69</v>
      </c>
      <c r="I215" s="189">
        <v>2327.69</v>
      </c>
      <c r="J215" s="189">
        <v>2327.69</v>
      </c>
      <c r="K215" s="189">
        <v>2327.69</v>
      </c>
      <c r="L215" s="189">
        <v>2327.69</v>
      </c>
      <c r="M215" s="189">
        <v>2327.69</v>
      </c>
      <c r="N215" s="189">
        <v>2327.69</v>
      </c>
      <c r="O215" s="189">
        <v>2327.69</v>
      </c>
      <c r="P215" s="216">
        <v>27932.28</v>
      </c>
      <c r="Q215" s="182"/>
      <c r="R215" s="182"/>
      <c r="S215" s="182"/>
      <c r="T215" s="182"/>
      <c r="U215" s="182"/>
      <c r="V215" s="182"/>
      <c r="W215" s="182"/>
      <c r="X215" s="182"/>
      <c r="Y215" s="182"/>
      <c r="Z215" s="182"/>
      <c r="AA215" s="182"/>
      <c r="AB215" s="182"/>
      <c r="AC215" s="182"/>
      <c r="AD215" s="182"/>
      <c r="AE215" s="182"/>
      <c r="AF215" s="182"/>
    </row>
    <row r="216" spans="1:32" x14ac:dyDescent="0.3">
      <c r="A216" s="182"/>
      <c r="B216" s="187" t="s">
        <v>2633</v>
      </c>
      <c r="C216" s="187" t="s">
        <v>187</v>
      </c>
      <c r="D216" s="189">
        <v>2315.11</v>
      </c>
      <c r="E216" s="189">
        <v>2315.11</v>
      </c>
      <c r="F216" s="189">
        <v>2315.11</v>
      </c>
      <c r="G216" s="189">
        <v>2315.11</v>
      </c>
      <c r="H216" s="189">
        <v>2315.17</v>
      </c>
      <c r="I216" s="189">
        <v>2315.17</v>
      </c>
      <c r="J216" s="189">
        <v>2315.17</v>
      </c>
      <c r="K216" s="189">
        <v>2315.17</v>
      </c>
      <c r="L216" s="189">
        <v>2315.17</v>
      </c>
      <c r="M216" s="189">
        <v>2315.17</v>
      </c>
      <c r="N216" s="189">
        <v>2315.17</v>
      </c>
      <c r="O216" s="189">
        <v>2315.17</v>
      </c>
      <c r="P216" s="216">
        <v>27781.8</v>
      </c>
      <c r="Q216" s="182"/>
      <c r="R216" s="182"/>
      <c r="S216" s="182"/>
      <c r="T216" s="182"/>
      <c r="U216" s="182"/>
      <c r="V216" s="182"/>
      <c r="W216" s="182"/>
      <c r="X216" s="182"/>
      <c r="Y216" s="182"/>
      <c r="Z216" s="182"/>
      <c r="AA216" s="182"/>
      <c r="AB216" s="182"/>
      <c r="AC216" s="182"/>
      <c r="AD216" s="182"/>
      <c r="AE216" s="182"/>
      <c r="AF216" s="182"/>
    </row>
    <row r="217" spans="1:32" x14ac:dyDescent="0.3">
      <c r="A217" s="182"/>
      <c r="B217" s="187" t="s">
        <v>2956</v>
      </c>
      <c r="C217" s="187" t="s">
        <v>746</v>
      </c>
      <c r="D217" s="189">
        <v>2327.69</v>
      </c>
      <c r="E217" s="189">
        <v>2327.69</v>
      </c>
      <c r="F217" s="189">
        <v>2327.69</v>
      </c>
      <c r="G217" s="189">
        <v>2327.69</v>
      </c>
      <c r="H217" s="189">
        <v>2327.69</v>
      </c>
      <c r="I217" s="189">
        <v>2327.69</v>
      </c>
      <c r="J217" s="189">
        <v>2327.69</v>
      </c>
      <c r="K217" s="189">
        <v>2327.69</v>
      </c>
      <c r="L217" s="189">
        <v>2327.69</v>
      </c>
      <c r="M217" s="189">
        <v>2327.69</v>
      </c>
      <c r="N217" s="189">
        <v>2327.69</v>
      </c>
      <c r="O217" s="189">
        <v>2327.69</v>
      </c>
      <c r="P217" s="216">
        <v>27932.28</v>
      </c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</row>
    <row r="218" spans="1:32" x14ac:dyDescent="0.3">
      <c r="A218" s="182"/>
      <c r="B218" s="187" t="s">
        <v>2957</v>
      </c>
      <c r="C218" s="187" t="s">
        <v>748</v>
      </c>
      <c r="D218" s="189">
        <v>1614.71</v>
      </c>
      <c r="E218" s="189">
        <v>1614.71</v>
      </c>
      <c r="F218" s="189">
        <v>1614.71</v>
      </c>
      <c r="G218" s="189">
        <v>1614.71</v>
      </c>
      <c r="H218" s="189">
        <v>1614.71</v>
      </c>
      <c r="I218" s="189">
        <v>1614.71</v>
      </c>
      <c r="J218" s="189">
        <v>1614.71</v>
      </c>
      <c r="K218" s="189">
        <v>1614.71</v>
      </c>
      <c r="L218" s="189">
        <v>1614.71</v>
      </c>
      <c r="M218" s="189">
        <v>1614.71</v>
      </c>
      <c r="N218" s="189">
        <v>1614.71</v>
      </c>
      <c r="O218" s="189">
        <v>1614.71</v>
      </c>
      <c r="P218" s="216">
        <v>19376.52</v>
      </c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</row>
    <row r="219" spans="1:32" x14ac:dyDescent="0.3">
      <c r="A219" s="182"/>
      <c r="B219" s="187" t="s">
        <v>2958</v>
      </c>
      <c r="C219" s="187" t="s">
        <v>750</v>
      </c>
      <c r="D219" s="189">
        <v>1606.32</v>
      </c>
      <c r="E219" s="189">
        <v>1606.32</v>
      </c>
      <c r="F219" s="189">
        <v>1606.32</v>
      </c>
      <c r="G219" s="189">
        <v>1606.32</v>
      </c>
      <c r="H219" s="189">
        <v>1606.26</v>
      </c>
      <c r="I219" s="189">
        <v>1606.26</v>
      </c>
      <c r="J219" s="189">
        <v>1606.26</v>
      </c>
      <c r="K219" s="189">
        <v>1606.26</v>
      </c>
      <c r="L219" s="189">
        <v>1606.26</v>
      </c>
      <c r="M219" s="189">
        <v>1606.26</v>
      </c>
      <c r="N219" s="189">
        <v>1606.26</v>
      </c>
      <c r="O219" s="189">
        <v>1606.26</v>
      </c>
      <c r="P219" s="216">
        <v>19275.36</v>
      </c>
      <c r="Q219" s="182"/>
      <c r="R219" s="182"/>
      <c r="S219" s="182"/>
      <c r="T219" s="182"/>
      <c r="U219" s="182"/>
      <c r="V219" s="182"/>
      <c r="W219" s="182"/>
      <c r="X219" s="182"/>
      <c r="Y219" s="182"/>
      <c r="Z219" s="182"/>
      <c r="AA219" s="182"/>
      <c r="AB219" s="182"/>
      <c r="AC219" s="182"/>
      <c r="AD219" s="182"/>
      <c r="AE219" s="182"/>
      <c r="AF219" s="182"/>
    </row>
    <row r="220" spans="1:32" x14ac:dyDescent="0.3">
      <c r="A220" s="182"/>
      <c r="B220" s="187" t="s">
        <v>2959</v>
      </c>
      <c r="C220" s="187" t="s">
        <v>752</v>
      </c>
      <c r="D220" s="189">
        <v>2331.89</v>
      </c>
      <c r="E220" s="189">
        <v>2331.89</v>
      </c>
      <c r="F220" s="189">
        <v>2331.89</v>
      </c>
      <c r="G220" s="189">
        <v>2331.89</v>
      </c>
      <c r="H220" s="189">
        <v>2331.77</v>
      </c>
      <c r="I220" s="189">
        <v>2331.77</v>
      </c>
      <c r="J220" s="189">
        <v>2331.77</v>
      </c>
      <c r="K220" s="189">
        <v>2331.77</v>
      </c>
      <c r="L220" s="189">
        <v>2331.77</v>
      </c>
      <c r="M220" s="189">
        <v>2331.77</v>
      </c>
      <c r="N220" s="189">
        <v>2331.77</v>
      </c>
      <c r="O220" s="189">
        <v>2331.77</v>
      </c>
      <c r="P220" s="216">
        <v>27981.72</v>
      </c>
      <c r="Q220" s="182"/>
      <c r="R220" s="182"/>
      <c r="S220" s="182"/>
      <c r="T220" s="182"/>
      <c r="U220" s="182"/>
      <c r="V220" s="182"/>
      <c r="W220" s="182"/>
      <c r="X220" s="182"/>
      <c r="Y220" s="182"/>
      <c r="Z220" s="182"/>
      <c r="AA220" s="182"/>
      <c r="AB220" s="182"/>
      <c r="AC220" s="182"/>
      <c r="AD220" s="182"/>
      <c r="AE220" s="182"/>
      <c r="AF220" s="182"/>
    </row>
    <row r="221" spans="1:32" x14ac:dyDescent="0.3">
      <c r="A221" s="182"/>
      <c r="B221" s="187" t="s">
        <v>2960</v>
      </c>
      <c r="C221" s="187" t="s">
        <v>754</v>
      </c>
      <c r="D221" s="189">
        <v>2319.31</v>
      </c>
      <c r="E221" s="189">
        <v>2319.31</v>
      </c>
      <c r="F221" s="189">
        <v>2319.31</v>
      </c>
      <c r="G221" s="189">
        <v>2319.31</v>
      </c>
      <c r="H221" s="189">
        <v>2319.25</v>
      </c>
      <c r="I221" s="189">
        <v>2319.25</v>
      </c>
      <c r="J221" s="189">
        <v>2319.25</v>
      </c>
      <c r="K221" s="189">
        <v>2319.25</v>
      </c>
      <c r="L221" s="189">
        <v>2319.25</v>
      </c>
      <c r="M221" s="189">
        <v>2319.25</v>
      </c>
      <c r="N221" s="189">
        <v>2319.25</v>
      </c>
      <c r="O221" s="189">
        <v>2319.25</v>
      </c>
      <c r="P221" s="216">
        <v>27831.24</v>
      </c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</row>
    <row r="222" spans="1:32" x14ac:dyDescent="0.3">
      <c r="A222" s="182"/>
      <c r="B222" s="187" t="s">
        <v>2961</v>
      </c>
      <c r="C222" s="187" t="s">
        <v>756</v>
      </c>
      <c r="D222" s="189">
        <v>1610.51</v>
      </c>
      <c r="E222" s="189">
        <v>1610.51</v>
      </c>
      <c r="F222" s="189">
        <v>1610.51</v>
      </c>
      <c r="G222" s="189">
        <v>1610.51</v>
      </c>
      <c r="H222" s="189">
        <v>1610.63</v>
      </c>
      <c r="I222" s="189">
        <v>1610.63</v>
      </c>
      <c r="J222" s="189">
        <v>1610.63</v>
      </c>
      <c r="K222" s="189">
        <v>1610.63</v>
      </c>
      <c r="L222" s="189">
        <v>1610.63</v>
      </c>
      <c r="M222" s="189">
        <v>1610.63</v>
      </c>
      <c r="N222" s="189">
        <v>1610.63</v>
      </c>
      <c r="O222" s="189">
        <v>1610.63</v>
      </c>
      <c r="P222" s="216">
        <v>19327.080000000002</v>
      </c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</row>
    <row r="223" spans="1:32" x14ac:dyDescent="0.3">
      <c r="A223" s="182"/>
      <c r="B223" s="187" t="s">
        <v>3116</v>
      </c>
      <c r="C223" s="187" t="s">
        <v>758</v>
      </c>
      <c r="D223" s="189">
        <v>1614.71</v>
      </c>
      <c r="E223" s="189">
        <v>1614.71</v>
      </c>
      <c r="F223" s="189">
        <v>1614.71</v>
      </c>
      <c r="G223" s="189">
        <v>1614.71</v>
      </c>
      <c r="H223" s="189">
        <v>1614.71</v>
      </c>
      <c r="I223" s="189">
        <v>1614.71</v>
      </c>
      <c r="J223" s="189">
        <v>1614.71</v>
      </c>
      <c r="K223" s="189">
        <v>1614.71</v>
      </c>
      <c r="L223" s="189">
        <v>1614.71</v>
      </c>
      <c r="M223" s="189">
        <v>1614.71</v>
      </c>
      <c r="N223" s="189">
        <v>1614.71</v>
      </c>
      <c r="O223" s="189">
        <v>1614.71</v>
      </c>
      <c r="P223" s="216">
        <v>19376.52</v>
      </c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</row>
    <row r="224" spans="1:32" x14ac:dyDescent="0.3">
      <c r="A224" s="182"/>
      <c r="B224" s="187" t="s">
        <v>2962</v>
      </c>
      <c r="C224" s="187" t="s">
        <v>760</v>
      </c>
      <c r="D224" s="189">
        <v>2323.5</v>
      </c>
      <c r="E224" s="189">
        <v>2323.5</v>
      </c>
      <c r="F224" s="189">
        <v>2323.5</v>
      </c>
      <c r="G224" s="189">
        <v>2323.5</v>
      </c>
      <c r="H224" s="189">
        <v>2323.62</v>
      </c>
      <c r="I224" s="189">
        <v>2323.62</v>
      </c>
      <c r="J224" s="189">
        <v>2323.62</v>
      </c>
      <c r="K224" s="189">
        <v>2323.62</v>
      </c>
      <c r="L224" s="189">
        <v>2323.62</v>
      </c>
      <c r="M224" s="189">
        <v>2323.62</v>
      </c>
      <c r="N224" s="189">
        <v>2323.62</v>
      </c>
      <c r="O224" s="189">
        <v>2323.62</v>
      </c>
      <c r="P224" s="216">
        <v>27882.959999999999</v>
      </c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</row>
    <row r="225" spans="1:32" x14ac:dyDescent="0.3">
      <c r="A225" s="182"/>
      <c r="B225" s="187" t="s">
        <v>2963</v>
      </c>
      <c r="C225" s="187" t="s">
        <v>762</v>
      </c>
      <c r="D225" s="189">
        <v>2331.89</v>
      </c>
      <c r="E225" s="189">
        <v>2331.89</v>
      </c>
      <c r="F225" s="189">
        <v>2331.89</v>
      </c>
      <c r="G225" s="189">
        <v>2331.89</v>
      </c>
      <c r="H225" s="189">
        <v>2331.77</v>
      </c>
      <c r="I225" s="189">
        <v>2331.77</v>
      </c>
      <c r="J225" s="189">
        <v>2331.77</v>
      </c>
      <c r="K225" s="189">
        <v>2331.77</v>
      </c>
      <c r="L225" s="189">
        <v>2331.77</v>
      </c>
      <c r="M225" s="189">
        <v>2331.77</v>
      </c>
      <c r="N225" s="189">
        <v>2331.77</v>
      </c>
      <c r="O225" s="189">
        <v>2331.77</v>
      </c>
      <c r="P225" s="216">
        <v>27981.72</v>
      </c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</row>
    <row r="226" spans="1:32" x14ac:dyDescent="0.3">
      <c r="A226" s="182"/>
      <c r="B226" s="187" t="s">
        <v>2964</v>
      </c>
      <c r="C226" s="187" t="s">
        <v>764</v>
      </c>
      <c r="D226" s="189">
        <v>1614.71</v>
      </c>
      <c r="E226" s="189">
        <v>1614.71</v>
      </c>
      <c r="F226" s="189">
        <v>1614.71</v>
      </c>
      <c r="G226" s="189">
        <v>1614.71</v>
      </c>
      <c r="H226" s="189">
        <v>1614.71</v>
      </c>
      <c r="I226" s="189">
        <v>1614.71</v>
      </c>
      <c r="J226" s="189">
        <v>1614.71</v>
      </c>
      <c r="K226" s="189">
        <v>1614.71</v>
      </c>
      <c r="L226" s="189">
        <v>1614.71</v>
      </c>
      <c r="M226" s="189">
        <v>1614.71</v>
      </c>
      <c r="N226" s="189">
        <v>1614.71</v>
      </c>
      <c r="O226" s="189">
        <v>1614.71</v>
      </c>
      <c r="P226" s="216">
        <v>19376.52</v>
      </c>
      <c r="Q226" s="182"/>
      <c r="R226" s="182"/>
      <c r="S226" s="182"/>
      <c r="T226" s="182"/>
      <c r="U226" s="182"/>
      <c r="V226" s="182"/>
      <c r="W226" s="182"/>
      <c r="X226" s="182"/>
      <c r="Y226" s="182"/>
      <c r="Z226" s="182"/>
      <c r="AA226" s="182"/>
      <c r="AB226" s="182"/>
      <c r="AC226" s="182"/>
      <c r="AD226" s="182"/>
      <c r="AE226" s="182"/>
      <c r="AF226" s="182"/>
    </row>
    <row r="227" spans="1:32" x14ac:dyDescent="0.3">
      <c r="A227" s="182"/>
      <c r="B227" s="187" t="s">
        <v>2634</v>
      </c>
      <c r="C227" s="187" t="s">
        <v>189</v>
      </c>
      <c r="D227" s="189">
        <v>1610.51</v>
      </c>
      <c r="E227" s="189">
        <v>1610.51</v>
      </c>
      <c r="F227" s="189">
        <v>1610.51</v>
      </c>
      <c r="G227" s="189">
        <v>1610.51</v>
      </c>
      <c r="H227" s="189">
        <v>1610.63</v>
      </c>
      <c r="I227" s="189">
        <v>1610.63</v>
      </c>
      <c r="J227" s="189">
        <v>1610.63</v>
      </c>
      <c r="K227" s="189">
        <v>1610.63</v>
      </c>
      <c r="L227" s="189">
        <v>1610.63</v>
      </c>
      <c r="M227" s="189">
        <v>1610.63</v>
      </c>
      <c r="N227" s="189">
        <v>1610.63</v>
      </c>
      <c r="O227" s="189">
        <v>1610.63</v>
      </c>
      <c r="P227" s="216">
        <v>19327.080000000002</v>
      </c>
      <c r="Q227" s="182"/>
      <c r="R227" s="182"/>
      <c r="S227" s="182"/>
      <c r="T227" s="182"/>
      <c r="U227" s="182"/>
      <c r="V227" s="182"/>
      <c r="W227" s="182"/>
      <c r="X227" s="182"/>
      <c r="Y227" s="182"/>
      <c r="Z227" s="182"/>
      <c r="AA227" s="182"/>
      <c r="AB227" s="182"/>
      <c r="AC227" s="182"/>
      <c r="AD227" s="182"/>
      <c r="AE227" s="182"/>
      <c r="AF227" s="182"/>
    </row>
    <row r="228" spans="1:32" x14ac:dyDescent="0.3">
      <c r="A228" s="182"/>
      <c r="B228" s="187" t="s">
        <v>2965</v>
      </c>
      <c r="C228" s="187" t="s">
        <v>766</v>
      </c>
      <c r="D228" s="189">
        <v>1606.32</v>
      </c>
      <c r="E228" s="189">
        <v>1606.32</v>
      </c>
      <c r="F228" s="189">
        <v>1606.32</v>
      </c>
      <c r="G228" s="189">
        <v>1606.32</v>
      </c>
      <c r="H228" s="189">
        <v>1606.26</v>
      </c>
      <c r="I228" s="189">
        <v>1606.26</v>
      </c>
      <c r="J228" s="189">
        <v>1606.26</v>
      </c>
      <c r="K228" s="189">
        <v>1606.26</v>
      </c>
      <c r="L228" s="189">
        <v>1606.26</v>
      </c>
      <c r="M228" s="189">
        <v>1606.26</v>
      </c>
      <c r="N228" s="189">
        <v>1606.26</v>
      </c>
      <c r="O228" s="189">
        <v>1606.26</v>
      </c>
      <c r="P228" s="216">
        <v>19275.36</v>
      </c>
      <c r="Q228" s="182"/>
      <c r="R228" s="182"/>
      <c r="S228" s="182"/>
      <c r="T228" s="18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</row>
    <row r="229" spans="1:32" x14ac:dyDescent="0.3">
      <c r="A229" s="182"/>
      <c r="B229" s="187" t="s">
        <v>2966</v>
      </c>
      <c r="C229" s="187" t="s">
        <v>768</v>
      </c>
      <c r="D229" s="189">
        <v>2327.69</v>
      </c>
      <c r="E229" s="189">
        <v>2327.69</v>
      </c>
      <c r="F229" s="189">
        <v>2327.69</v>
      </c>
      <c r="G229" s="189">
        <v>2327.69</v>
      </c>
      <c r="H229" s="189">
        <v>2327.69</v>
      </c>
      <c r="I229" s="189">
        <v>2327.69</v>
      </c>
      <c r="J229" s="189">
        <v>2327.69</v>
      </c>
      <c r="K229" s="189">
        <v>2327.69</v>
      </c>
      <c r="L229" s="189">
        <v>2327.69</v>
      </c>
      <c r="M229" s="189">
        <v>2327.69</v>
      </c>
      <c r="N229" s="189">
        <v>2327.69</v>
      </c>
      <c r="O229" s="189">
        <v>2327.69</v>
      </c>
      <c r="P229" s="216">
        <v>27932.28</v>
      </c>
      <c r="Q229" s="182"/>
      <c r="R229" s="182"/>
      <c r="S229" s="182"/>
      <c r="T229" s="18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</row>
    <row r="230" spans="1:32" x14ac:dyDescent="0.3">
      <c r="A230" s="182"/>
      <c r="B230" s="187" t="s">
        <v>2967</v>
      </c>
      <c r="C230" s="187" t="s">
        <v>770</v>
      </c>
      <c r="D230" s="189">
        <v>2323.5</v>
      </c>
      <c r="E230" s="189">
        <v>2323.5</v>
      </c>
      <c r="F230" s="189">
        <v>2323.5</v>
      </c>
      <c r="G230" s="189">
        <v>2323.5</v>
      </c>
      <c r="H230" s="189">
        <v>2323.62</v>
      </c>
      <c r="I230" s="189">
        <v>2323.62</v>
      </c>
      <c r="J230" s="189">
        <v>2323.62</v>
      </c>
      <c r="K230" s="189">
        <v>2323.62</v>
      </c>
      <c r="L230" s="189">
        <v>2323.62</v>
      </c>
      <c r="M230" s="189">
        <v>2323.62</v>
      </c>
      <c r="N230" s="189">
        <v>2323.62</v>
      </c>
      <c r="O230" s="189">
        <v>2323.62</v>
      </c>
      <c r="P230" s="216">
        <v>27882.959999999999</v>
      </c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</row>
    <row r="231" spans="1:32" x14ac:dyDescent="0.3">
      <c r="A231" s="182"/>
      <c r="B231" s="187" t="s">
        <v>2846</v>
      </c>
      <c r="C231" s="187" t="s">
        <v>772</v>
      </c>
      <c r="D231" s="189">
        <v>1606.32</v>
      </c>
      <c r="E231" s="189">
        <v>1606.32</v>
      </c>
      <c r="F231" s="189">
        <v>1606.32</v>
      </c>
      <c r="G231" s="189">
        <v>1606.32</v>
      </c>
      <c r="H231" s="189">
        <v>1606.26</v>
      </c>
      <c r="I231" s="189">
        <v>1606.26</v>
      </c>
      <c r="J231" s="189">
        <v>1606.26</v>
      </c>
      <c r="K231" s="189">
        <v>1606.26</v>
      </c>
      <c r="L231" s="189">
        <v>1606.26</v>
      </c>
      <c r="M231" s="189">
        <v>1606.26</v>
      </c>
      <c r="N231" s="189">
        <v>1606.26</v>
      </c>
      <c r="O231" s="189">
        <v>1606.26</v>
      </c>
      <c r="P231" s="216">
        <v>19275.36</v>
      </c>
      <c r="Q231" s="182"/>
      <c r="R231" s="182"/>
      <c r="S231" s="182"/>
      <c r="T231" s="182"/>
      <c r="U231" s="182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</row>
    <row r="232" spans="1:32" x14ac:dyDescent="0.3">
      <c r="A232" s="182"/>
      <c r="B232" s="187" t="s">
        <v>2845</v>
      </c>
      <c r="C232" s="187" t="s">
        <v>774</v>
      </c>
      <c r="D232" s="189">
        <v>1610.51</v>
      </c>
      <c r="E232" s="189">
        <v>1610.51</v>
      </c>
      <c r="F232" s="189">
        <v>1610.51</v>
      </c>
      <c r="G232" s="189">
        <v>1610.51</v>
      </c>
      <c r="H232" s="189">
        <v>1610.63</v>
      </c>
      <c r="I232" s="189">
        <v>1610.63</v>
      </c>
      <c r="J232" s="189">
        <v>1610.63</v>
      </c>
      <c r="K232" s="189">
        <v>1610.63</v>
      </c>
      <c r="L232" s="189">
        <v>1610.63</v>
      </c>
      <c r="M232" s="189">
        <v>1610.63</v>
      </c>
      <c r="N232" s="189">
        <v>1610.63</v>
      </c>
      <c r="O232" s="189">
        <v>1610.63</v>
      </c>
      <c r="P232" s="216">
        <v>19327.080000000002</v>
      </c>
      <c r="Q232" s="182"/>
      <c r="R232" s="182"/>
      <c r="S232" s="182"/>
      <c r="T232" s="18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</row>
    <row r="233" spans="1:32" x14ac:dyDescent="0.3">
      <c r="A233" s="182"/>
      <c r="B233" s="187" t="s">
        <v>2847</v>
      </c>
      <c r="C233" s="187" t="s">
        <v>776</v>
      </c>
      <c r="D233" s="189">
        <v>2319.31</v>
      </c>
      <c r="E233" s="189">
        <v>2319.31</v>
      </c>
      <c r="F233" s="189">
        <v>2319.31</v>
      </c>
      <c r="G233" s="189">
        <v>2319.31</v>
      </c>
      <c r="H233" s="189">
        <v>2319.25</v>
      </c>
      <c r="I233" s="189">
        <v>2319.25</v>
      </c>
      <c r="J233" s="189">
        <v>2319.25</v>
      </c>
      <c r="K233" s="189">
        <v>2319.25</v>
      </c>
      <c r="L233" s="189">
        <v>2319.25</v>
      </c>
      <c r="M233" s="189">
        <v>2319.25</v>
      </c>
      <c r="N233" s="189">
        <v>2319.25</v>
      </c>
      <c r="O233" s="189">
        <v>2319.25</v>
      </c>
      <c r="P233" s="216">
        <v>27831.24</v>
      </c>
      <c r="Q233" s="182"/>
      <c r="R233" s="182"/>
      <c r="S233" s="182"/>
      <c r="T233" s="18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</row>
    <row r="234" spans="1:32" x14ac:dyDescent="0.3">
      <c r="A234" s="182"/>
      <c r="B234" s="187" t="s">
        <v>2848</v>
      </c>
      <c r="C234" s="187" t="s">
        <v>778</v>
      </c>
      <c r="D234" s="189">
        <v>2331.89</v>
      </c>
      <c r="E234" s="189">
        <v>2331.89</v>
      </c>
      <c r="F234" s="189">
        <v>2331.89</v>
      </c>
      <c r="G234" s="189">
        <v>2331.89</v>
      </c>
      <c r="H234" s="189">
        <v>2331.77</v>
      </c>
      <c r="I234" s="189">
        <v>2331.77</v>
      </c>
      <c r="J234" s="189">
        <v>2256.5500000000002</v>
      </c>
      <c r="K234" s="190"/>
      <c r="L234" s="190"/>
      <c r="M234" s="190"/>
      <c r="N234" s="190"/>
      <c r="O234" s="190"/>
      <c r="P234" s="216">
        <v>16247.65</v>
      </c>
      <c r="Q234" s="182"/>
      <c r="R234" s="182"/>
      <c r="S234" s="182"/>
      <c r="T234" s="18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</row>
    <row r="235" spans="1:32" x14ac:dyDescent="0.3">
      <c r="A235" s="182"/>
      <c r="B235" s="187" t="s">
        <v>3117</v>
      </c>
      <c r="C235" s="187" t="s">
        <v>778</v>
      </c>
      <c r="D235" s="190"/>
      <c r="E235" s="190"/>
      <c r="F235" s="190"/>
      <c r="G235" s="190"/>
      <c r="H235" s="190"/>
      <c r="I235" s="190"/>
      <c r="J235" s="188">
        <v>75.22</v>
      </c>
      <c r="K235" s="189">
        <v>2331.77</v>
      </c>
      <c r="L235" s="189">
        <v>2331.77</v>
      </c>
      <c r="M235" s="189">
        <v>2331.77</v>
      </c>
      <c r="N235" s="189">
        <v>2331.77</v>
      </c>
      <c r="O235" s="189">
        <v>2331.77</v>
      </c>
      <c r="P235" s="216">
        <v>11734.07</v>
      </c>
      <c r="Q235" s="182"/>
      <c r="R235" s="182"/>
      <c r="S235" s="182"/>
      <c r="T235" s="18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</row>
    <row r="236" spans="1:32" x14ac:dyDescent="0.3">
      <c r="A236" s="182"/>
      <c r="B236" s="187" t="s">
        <v>2849</v>
      </c>
      <c r="C236" s="187" t="s">
        <v>780</v>
      </c>
      <c r="D236" s="189">
        <v>1602.12</v>
      </c>
      <c r="E236" s="189">
        <v>1602.12</v>
      </c>
      <c r="F236" s="189">
        <v>1602.12</v>
      </c>
      <c r="G236" s="189">
        <v>1602.12</v>
      </c>
      <c r="H236" s="189">
        <v>1602.18</v>
      </c>
      <c r="I236" s="189">
        <v>1602.18</v>
      </c>
      <c r="J236" s="189">
        <v>1602.18</v>
      </c>
      <c r="K236" s="189">
        <v>1602.18</v>
      </c>
      <c r="L236" s="189">
        <v>1602.18</v>
      </c>
      <c r="M236" s="189">
        <v>1602.18</v>
      </c>
      <c r="N236" s="189">
        <v>1602.18</v>
      </c>
      <c r="O236" s="189">
        <v>1602.18</v>
      </c>
      <c r="P236" s="216">
        <v>19225.919999999998</v>
      </c>
      <c r="Q236" s="182"/>
      <c r="R236" s="182"/>
      <c r="S236" s="182"/>
      <c r="T236" s="18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</row>
    <row r="237" spans="1:32" x14ac:dyDescent="0.3">
      <c r="A237" s="182"/>
      <c r="B237" s="187" t="s">
        <v>2850</v>
      </c>
      <c r="C237" s="187" t="s">
        <v>782</v>
      </c>
      <c r="D237" s="189">
        <v>1614.71</v>
      </c>
      <c r="E237" s="189">
        <v>1614.71</v>
      </c>
      <c r="F237" s="189">
        <v>1614.71</v>
      </c>
      <c r="G237" s="189">
        <v>1614.71</v>
      </c>
      <c r="H237" s="189">
        <v>1614.71</v>
      </c>
      <c r="I237" s="189">
        <v>1614.71</v>
      </c>
      <c r="J237" s="189">
        <v>1614.71</v>
      </c>
      <c r="K237" s="189">
        <v>1614.71</v>
      </c>
      <c r="L237" s="189">
        <v>1614.71</v>
      </c>
      <c r="M237" s="189">
        <v>1614.71</v>
      </c>
      <c r="N237" s="189">
        <v>1614.71</v>
      </c>
      <c r="O237" s="189">
        <v>1614.71</v>
      </c>
      <c r="P237" s="216">
        <v>19376.52</v>
      </c>
      <c r="Q237" s="182"/>
      <c r="R237" s="182"/>
      <c r="S237" s="182"/>
      <c r="T237" s="18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</row>
    <row r="238" spans="1:32" x14ac:dyDescent="0.3">
      <c r="A238" s="182"/>
      <c r="B238" s="187" t="s">
        <v>2851</v>
      </c>
      <c r="C238" s="187" t="s">
        <v>784</v>
      </c>
      <c r="D238" s="189">
        <v>2327.69</v>
      </c>
      <c r="E238" s="189">
        <v>2327.69</v>
      </c>
      <c r="F238" s="189">
        <v>2327.69</v>
      </c>
      <c r="G238" s="189">
        <v>2327.69</v>
      </c>
      <c r="H238" s="189">
        <v>2327.69</v>
      </c>
      <c r="I238" s="189">
        <v>2327.69</v>
      </c>
      <c r="J238" s="189">
        <v>2327.69</v>
      </c>
      <c r="K238" s="189">
        <v>2327.69</v>
      </c>
      <c r="L238" s="189">
        <v>2327.69</v>
      </c>
      <c r="M238" s="189">
        <v>2327.69</v>
      </c>
      <c r="N238" s="189">
        <v>2327.69</v>
      </c>
      <c r="O238" s="189">
        <v>2327.69</v>
      </c>
      <c r="P238" s="216">
        <v>27932.28</v>
      </c>
      <c r="Q238" s="182"/>
      <c r="R238" s="182"/>
      <c r="S238" s="182"/>
      <c r="T238" s="18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</row>
    <row r="239" spans="1:32" x14ac:dyDescent="0.3">
      <c r="A239" s="182"/>
      <c r="B239" s="187" t="s">
        <v>2658</v>
      </c>
      <c r="C239" s="187" t="s">
        <v>132</v>
      </c>
      <c r="D239" s="189">
        <v>2323.5</v>
      </c>
      <c r="E239" s="189">
        <v>2323.5</v>
      </c>
      <c r="F239" s="189">
        <v>2323.5</v>
      </c>
      <c r="G239" s="189">
        <v>2323.5</v>
      </c>
      <c r="H239" s="189">
        <v>2323.62</v>
      </c>
      <c r="I239" s="189">
        <v>2323.62</v>
      </c>
      <c r="J239" s="189">
        <v>2323.62</v>
      </c>
      <c r="K239" s="189">
        <v>2323.62</v>
      </c>
      <c r="L239" s="189">
        <v>2323.62</v>
      </c>
      <c r="M239" s="189">
        <v>2323.62</v>
      </c>
      <c r="N239" s="189">
        <v>2323.62</v>
      </c>
      <c r="O239" s="189">
        <v>2323.62</v>
      </c>
      <c r="P239" s="216">
        <v>27882.959999999999</v>
      </c>
      <c r="Q239" s="182"/>
      <c r="R239" s="182"/>
      <c r="S239" s="182"/>
      <c r="T239" s="18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</row>
    <row r="240" spans="1:32" x14ac:dyDescent="0.3">
      <c r="A240" s="182"/>
      <c r="B240" s="187" t="s">
        <v>2635</v>
      </c>
      <c r="C240" s="187" t="s">
        <v>191</v>
      </c>
      <c r="D240" s="189">
        <v>1614.71</v>
      </c>
      <c r="E240" s="189">
        <v>1614.71</v>
      </c>
      <c r="F240" s="189">
        <v>1614.71</v>
      </c>
      <c r="G240" s="189">
        <v>1614.71</v>
      </c>
      <c r="H240" s="189">
        <v>1614.71</v>
      </c>
      <c r="I240" s="189">
        <v>1614.71</v>
      </c>
      <c r="J240" s="189">
        <v>1614.71</v>
      </c>
      <c r="K240" s="189">
        <v>1614.71</v>
      </c>
      <c r="L240" s="189">
        <v>1614.71</v>
      </c>
      <c r="M240" s="189">
        <v>1614.71</v>
      </c>
      <c r="N240" s="189">
        <v>1614.71</v>
      </c>
      <c r="O240" s="189">
        <v>1614.71</v>
      </c>
      <c r="P240" s="216">
        <v>19376.52</v>
      </c>
      <c r="Q240" s="182"/>
      <c r="R240" s="182"/>
      <c r="S240" s="182"/>
      <c r="T240" s="18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</row>
    <row r="241" spans="1:32" x14ac:dyDescent="0.3">
      <c r="A241" s="182"/>
      <c r="B241" s="187" t="s">
        <v>2852</v>
      </c>
      <c r="C241" s="187" t="s">
        <v>786</v>
      </c>
      <c r="D241" s="189">
        <v>2336.08</v>
      </c>
      <c r="E241" s="189">
        <v>2336.08</v>
      </c>
      <c r="F241" s="189">
        <v>2336.08</v>
      </c>
      <c r="G241" s="189">
        <v>2336.08</v>
      </c>
      <c r="H241" s="189">
        <v>2336.14</v>
      </c>
      <c r="I241" s="189">
        <v>2336.14</v>
      </c>
      <c r="J241" s="189">
        <v>2336.14</v>
      </c>
      <c r="K241" s="189">
        <v>2336.14</v>
      </c>
      <c r="L241" s="189">
        <v>2336.14</v>
      </c>
      <c r="M241" s="189">
        <v>2336.14</v>
      </c>
      <c r="N241" s="189">
        <v>2336.14</v>
      </c>
      <c r="O241" s="189">
        <v>2336.14</v>
      </c>
      <c r="P241" s="216">
        <v>28033.439999999999</v>
      </c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</row>
    <row r="242" spans="1:32" x14ac:dyDescent="0.3">
      <c r="A242" s="182"/>
      <c r="B242" s="187" t="s">
        <v>2853</v>
      </c>
      <c r="C242" s="187" t="s">
        <v>788</v>
      </c>
      <c r="D242" s="189">
        <v>1610.51</v>
      </c>
      <c r="E242" s="189">
        <v>1610.51</v>
      </c>
      <c r="F242" s="189">
        <v>1610.51</v>
      </c>
      <c r="G242" s="189">
        <v>1610.51</v>
      </c>
      <c r="H242" s="189">
        <v>1610.63</v>
      </c>
      <c r="I242" s="189">
        <v>1610.63</v>
      </c>
      <c r="J242" s="189">
        <v>1610.63</v>
      </c>
      <c r="K242" s="189">
        <v>1610.63</v>
      </c>
      <c r="L242" s="189">
        <v>1610.63</v>
      </c>
      <c r="M242" s="189">
        <v>1610.63</v>
      </c>
      <c r="N242" s="189">
        <v>1610.63</v>
      </c>
      <c r="O242" s="189">
        <v>1610.63</v>
      </c>
      <c r="P242" s="216">
        <v>19327.080000000002</v>
      </c>
      <c r="Q242" s="182"/>
      <c r="R242" s="182"/>
      <c r="S242" s="182"/>
      <c r="T242" s="18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</row>
    <row r="243" spans="1:32" x14ac:dyDescent="0.3">
      <c r="A243" s="182"/>
      <c r="B243" s="187" t="s">
        <v>2854</v>
      </c>
      <c r="C243" s="187" t="s">
        <v>790</v>
      </c>
      <c r="D243" s="189">
        <v>1610.51</v>
      </c>
      <c r="E243" s="189">
        <v>1610.51</v>
      </c>
      <c r="F243" s="189">
        <v>1610.51</v>
      </c>
      <c r="G243" s="189">
        <v>1610.51</v>
      </c>
      <c r="H243" s="189">
        <v>1610.63</v>
      </c>
      <c r="I243" s="189">
        <v>1610.63</v>
      </c>
      <c r="J243" s="189">
        <v>1610.63</v>
      </c>
      <c r="K243" s="189">
        <v>1610.63</v>
      </c>
      <c r="L243" s="189">
        <v>1610.63</v>
      </c>
      <c r="M243" s="189">
        <v>1610.63</v>
      </c>
      <c r="N243" s="189">
        <v>1610.63</v>
      </c>
      <c r="O243" s="189">
        <v>1610.63</v>
      </c>
      <c r="P243" s="216">
        <v>19327.080000000002</v>
      </c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</row>
    <row r="244" spans="1:32" x14ac:dyDescent="0.3">
      <c r="A244" s="182"/>
      <c r="B244" s="187" t="s">
        <v>2855</v>
      </c>
      <c r="C244" s="187" t="s">
        <v>792</v>
      </c>
      <c r="D244" s="189">
        <v>2327.69</v>
      </c>
      <c r="E244" s="189">
        <v>2327.69</v>
      </c>
      <c r="F244" s="189">
        <v>2327.69</v>
      </c>
      <c r="G244" s="189">
        <v>2327.69</v>
      </c>
      <c r="H244" s="189">
        <v>2327.69</v>
      </c>
      <c r="I244" s="189">
        <v>2327.69</v>
      </c>
      <c r="J244" s="189">
        <v>2327.69</v>
      </c>
      <c r="K244" s="189">
        <v>2327.69</v>
      </c>
      <c r="L244" s="189">
        <v>2327.69</v>
      </c>
      <c r="M244" s="189">
        <v>2327.69</v>
      </c>
      <c r="N244" s="189">
        <v>2327.69</v>
      </c>
      <c r="O244" s="189">
        <v>2327.69</v>
      </c>
      <c r="P244" s="216">
        <v>27932.28</v>
      </c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</row>
    <row r="245" spans="1:32" x14ac:dyDescent="0.3">
      <c r="A245" s="182"/>
      <c r="B245" s="187" t="s">
        <v>2856</v>
      </c>
      <c r="C245" s="187" t="s">
        <v>794</v>
      </c>
      <c r="D245" s="189">
        <v>2516.4299999999998</v>
      </c>
      <c r="E245" s="189">
        <v>2516.4299999999998</v>
      </c>
      <c r="F245" s="189">
        <v>2516.4299999999998</v>
      </c>
      <c r="G245" s="189">
        <v>2516.4299999999998</v>
      </c>
      <c r="H245" s="189">
        <v>2516.4299999999998</v>
      </c>
      <c r="I245" s="189">
        <v>2516.4299999999998</v>
      </c>
      <c r="J245" s="189">
        <v>2516.4299999999998</v>
      </c>
      <c r="K245" s="189">
        <v>2516.4299999999998</v>
      </c>
      <c r="L245" s="189">
        <v>2516.4299999999998</v>
      </c>
      <c r="M245" s="189">
        <v>2516.4299999999998</v>
      </c>
      <c r="N245" s="189">
        <v>2516.4299999999998</v>
      </c>
      <c r="O245" s="189">
        <v>2516.4299999999998</v>
      </c>
      <c r="P245" s="216">
        <v>30197.16</v>
      </c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</row>
    <row r="246" spans="1:32" x14ac:dyDescent="0.3">
      <c r="A246" s="182"/>
      <c r="B246" s="187" t="s">
        <v>2857</v>
      </c>
      <c r="C246" s="187" t="s">
        <v>796</v>
      </c>
      <c r="D246" s="189">
        <v>2331.89</v>
      </c>
      <c r="E246" s="189">
        <v>2331.89</v>
      </c>
      <c r="F246" s="189">
        <v>2331.89</v>
      </c>
      <c r="G246" s="189">
        <v>2331.89</v>
      </c>
      <c r="H246" s="189">
        <v>2331.77</v>
      </c>
      <c r="I246" s="189">
        <v>2331.77</v>
      </c>
      <c r="J246" s="189">
        <v>2331.77</v>
      </c>
      <c r="K246" s="189">
        <v>2331.77</v>
      </c>
      <c r="L246" s="189">
        <v>2331.77</v>
      </c>
      <c r="M246" s="189">
        <v>2331.77</v>
      </c>
      <c r="N246" s="189">
        <v>2331.77</v>
      </c>
      <c r="O246" s="189">
        <v>2331.77</v>
      </c>
      <c r="P246" s="216">
        <v>27981.72</v>
      </c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</row>
    <row r="247" spans="1:32" x14ac:dyDescent="0.3">
      <c r="A247" s="182"/>
      <c r="B247" s="187" t="s">
        <v>2858</v>
      </c>
      <c r="C247" s="187" t="s">
        <v>547</v>
      </c>
      <c r="D247" s="189">
        <v>1602.12</v>
      </c>
      <c r="E247" s="189">
        <v>1602.12</v>
      </c>
      <c r="F247" s="189">
        <v>1602.12</v>
      </c>
      <c r="G247" s="189">
        <v>1602.12</v>
      </c>
      <c r="H247" s="189">
        <v>1602.18</v>
      </c>
      <c r="I247" s="189">
        <v>1602.18</v>
      </c>
      <c r="J247" s="189">
        <v>1602.18</v>
      </c>
      <c r="K247" s="189">
        <v>1602.18</v>
      </c>
      <c r="L247" s="189">
        <v>1602.18</v>
      </c>
      <c r="M247" s="189">
        <v>1602.18</v>
      </c>
      <c r="N247" s="189">
        <v>1602.18</v>
      </c>
      <c r="O247" s="189">
        <v>1602.18</v>
      </c>
      <c r="P247" s="216">
        <v>19225.919999999998</v>
      </c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</row>
    <row r="248" spans="1:32" x14ac:dyDescent="0.3">
      <c r="A248" s="182"/>
      <c r="B248" s="187" t="s">
        <v>2859</v>
      </c>
      <c r="C248" s="187" t="s">
        <v>549</v>
      </c>
      <c r="D248" s="189">
        <v>1602.12</v>
      </c>
      <c r="E248" s="189">
        <v>1602.12</v>
      </c>
      <c r="F248" s="189">
        <v>1602.12</v>
      </c>
      <c r="G248" s="189">
        <v>1602.12</v>
      </c>
      <c r="H248" s="189">
        <v>1602.18</v>
      </c>
      <c r="I248" s="189">
        <v>1602.18</v>
      </c>
      <c r="J248" s="189">
        <v>1602.18</v>
      </c>
      <c r="K248" s="189">
        <v>1602.18</v>
      </c>
      <c r="L248" s="189">
        <v>1602.18</v>
      </c>
      <c r="M248" s="189">
        <v>1602.18</v>
      </c>
      <c r="N248" s="189">
        <v>1602.18</v>
      </c>
      <c r="O248" s="189">
        <v>1602.18</v>
      </c>
      <c r="P248" s="216">
        <v>19225.919999999998</v>
      </c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</row>
    <row r="249" spans="1:32" x14ac:dyDescent="0.3">
      <c r="A249" s="182"/>
      <c r="B249" s="187" t="s">
        <v>2860</v>
      </c>
      <c r="C249" s="187" t="s">
        <v>551</v>
      </c>
      <c r="D249" s="189">
        <v>2323.5</v>
      </c>
      <c r="E249" s="189">
        <v>2323.5</v>
      </c>
      <c r="F249" s="189">
        <v>2323.5</v>
      </c>
      <c r="G249" s="189">
        <v>2323.5</v>
      </c>
      <c r="H249" s="189">
        <v>2323.62</v>
      </c>
      <c r="I249" s="189">
        <v>2323.62</v>
      </c>
      <c r="J249" s="189">
        <v>2323.62</v>
      </c>
      <c r="K249" s="189">
        <v>2323.62</v>
      </c>
      <c r="L249" s="189">
        <v>2323.62</v>
      </c>
      <c r="M249" s="189">
        <v>2323.62</v>
      </c>
      <c r="N249" s="189">
        <v>2323.62</v>
      </c>
      <c r="O249" s="189">
        <v>2323.62</v>
      </c>
      <c r="P249" s="216">
        <v>27882.959999999999</v>
      </c>
      <c r="Q249" s="182"/>
      <c r="R249" s="182"/>
      <c r="S249" s="182"/>
      <c r="T249" s="18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</row>
    <row r="250" spans="1:32" x14ac:dyDescent="0.3">
      <c r="A250" s="182"/>
      <c r="B250" s="187" t="s">
        <v>2861</v>
      </c>
      <c r="C250" s="187" t="s">
        <v>553</v>
      </c>
      <c r="D250" s="189">
        <v>2323.5</v>
      </c>
      <c r="E250" s="189">
        <v>2323.5</v>
      </c>
      <c r="F250" s="189">
        <v>2323.5</v>
      </c>
      <c r="G250" s="189">
        <v>2323.5</v>
      </c>
      <c r="H250" s="189">
        <v>2323.62</v>
      </c>
      <c r="I250" s="189">
        <v>2323.62</v>
      </c>
      <c r="J250" s="189">
        <v>2323.62</v>
      </c>
      <c r="K250" s="189">
        <v>2323.62</v>
      </c>
      <c r="L250" s="189">
        <v>2323.62</v>
      </c>
      <c r="M250" s="189">
        <v>2323.62</v>
      </c>
      <c r="N250" s="189">
        <v>2323.62</v>
      </c>
      <c r="O250" s="189">
        <v>2323.62</v>
      </c>
      <c r="P250" s="216">
        <v>27882.959999999999</v>
      </c>
      <c r="Q250" s="182"/>
      <c r="R250" s="182"/>
      <c r="S250" s="182"/>
      <c r="T250" s="18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</row>
    <row r="251" spans="1:32" x14ac:dyDescent="0.3">
      <c r="A251" s="182"/>
      <c r="B251" s="187" t="s">
        <v>2636</v>
      </c>
      <c r="C251" s="187" t="s">
        <v>193</v>
      </c>
      <c r="D251" s="189">
        <v>2323.5</v>
      </c>
      <c r="E251" s="189">
        <v>2323.5</v>
      </c>
      <c r="F251" s="189">
        <v>2323.5</v>
      </c>
      <c r="G251" s="189">
        <v>2323.5</v>
      </c>
      <c r="H251" s="189">
        <v>2323.62</v>
      </c>
      <c r="I251" s="189">
        <v>2323.62</v>
      </c>
      <c r="J251" s="189">
        <v>2323.62</v>
      </c>
      <c r="K251" s="189">
        <v>2323.62</v>
      </c>
      <c r="L251" s="189">
        <v>2323.62</v>
      </c>
      <c r="M251" s="189">
        <v>2323.62</v>
      </c>
      <c r="N251" s="189">
        <v>2323.62</v>
      </c>
      <c r="O251" s="189">
        <v>2323.62</v>
      </c>
      <c r="P251" s="216">
        <v>27882.959999999999</v>
      </c>
      <c r="Q251" s="182"/>
      <c r="R251" s="182"/>
      <c r="S251" s="182"/>
      <c r="T251" s="18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</row>
    <row r="252" spans="1:32" x14ac:dyDescent="0.3">
      <c r="A252" s="182"/>
      <c r="B252" s="187" t="s">
        <v>2862</v>
      </c>
      <c r="C252" s="187" t="s">
        <v>555</v>
      </c>
      <c r="D252" s="189">
        <v>1610.51</v>
      </c>
      <c r="E252" s="189">
        <v>1610.51</v>
      </c>
      <c r="F252" s="189">
        <v>1610.51</v>
      </c>
      <c r="G252" s="189">
        <v>1610.51</v>
      </c>
      <c r="H252" s="189">
        <v>1610.63</v>
      </c>
      <c r="I252" s="189">
        <v>1610.63</v>
      </c>
      <c r="J252" s="189">
        <v>1610.63</v>
      </c>
      <c r="K252" s="189">
        <v>1610.63</v>
      </c>
      <c r="L252" s="189">
        <v>1610.63</v>
      </c>
      <c r="M252" s="189">
        <v>1610.63</v>
      </c>
      <c r="N252" s="189">
        <v>1610.63</v>
      </c>
      <c r="O252" s="189">
        <v>1610.63</v>
      </c>
      <c r="P252" s="216">
        <v>19327.080000000002</v>
      </c>
      <c r="Q252" s="182"/>
      <c r="R252" s="182"/>
      <c r="S252" s="182"/>
      <c r="T252" s="18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</row>
    <row r="253" spans="1:32" x14ac:dyDescent="0.3">
      <c r="A253" s="182"/>
      <c r="B253" s="187" t="s">
        <v>2863</v>
      </c>
      <c r="C253" s="187" t="s">
        <v>557</v>
      </c>
      <c r="D253" s="189">
        <v>1602.12</v>
      </c>
      <c r="E253" s="189">
        <v>1602.12</v>
      </c>
      <c r="F253" s="189">
        <v>1602.12</v>
      </c>
      <c r="G253" s="189">
        <v>1602.12</v>
      </c>
      <c r="H253" s="189">
        <v>1602.18</v>
      </c>
      <c r="I253" s="189">
        <v>1602.18</v>
      </c>
      <c r="J253" s="189">
        <v>1602.18</v>
      </c>
      <c r="K253" s="189">
        <v>1602.18</v>
      </c>
      <c r="L253" s="189">
        <v>1602.18</v>
      </c>
      <c r="M253" s="189">
        <v>1602.18</v>
      </c>
      <c r="N253" s="189">
        <v>1602.18</v>
      </c>
      <c r="O253" s="189">
        <v>1602.18</v>
      </c>
      <c r="P253" s="216">
        <v>19225.919999999998</v>
      </c>
      <c r="Q253" s="182"/>
      <c r="R253" s="182"/>
      <c r="S253" s="182"/>
      <c r="T253" s="18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</row>
    <row r="254" spans="1:32" x14ac:dyDescent="0.3">
      <c r="A254" s="182"/>
      <c r="B254" s="187" t="s">
        <v>2864</v>
      </c>
      <c r="C254" s="187" t="s">
        <v>559</v>
      </c>
      <c r="D254" s="189">
        <v>2331.89</v>
      </c>
      <c r="E254" s="189">
        <v>2331.89</v>
      </c>
      <c r="F254" s="189">
        <v>2331.89</v>
      </c>
      <c r="G254" s="189">
        <v>2331.89</v>
      </c>
      <c r="H254" s="189">
        <v>1053.06</v>
      </c>
      <c r="I254" s="190"/>
      <c r="J254" s="190"/>
      <c r="K254" s="190"/>
      <c r="L254" s="190"/>
      <c r="M254" s="190"/>
      <c r="N254" s="190"/>
      <c r="O254" s="190"/>
      <c r="P254" s="216">
        <v>10380.620000000001</v>
      </c>
      <c r="Q254" s="182"/>
      <c r="R254" s="182"/>
      <c r="S254" s="182"/>
      <c r="T254" s="18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</row>
    <row r="255" spans="1:32" x14ac:dyDescent="0.3">
      <c r="A255" s="182"/>
      <c r="B255" s="187" t="s">
        <v>3118</v>
      </c>
      <c r="C255" s="187" t="s">
        <v>559</v>
      </c>
      <c r="D255" s="190"/>
      <c r="E255" s="190"/>
      <c r="F255" s="190"/>
      <c r="G255" s="190"/>
      <c r="H255" s="189">
        <v>1278.71</v>
      </c>
      <c r="I255" s="189">
        <v>2332.06</v>
      </c>
      <c r="J255" s="189">
        <v>2331.77</v>
      </c>
      <c r="K255" s="189">
        <v>2331.77</v>
      </c>
      <c r="L255" s="189">
        <v>2331.77</v>
      </c>
      <c r="M255" s="189">
        <v>2331.77</v>
      </c>
      <c r="N255" s="189">
        <v>2331.77</v>
      </c>
      <c r="O255" s="189">
        <v>2331.77</v>
      </c>
      <c r="P255" s="216">
        <v>17601.39</v>
      </c>
      <c r="Q255" s="182"/>
      <c r="R255" s="182"/>
      <c r="S255" s="182"/>
      <c r="T255" s="18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</row>
    <row r="256" spans="1:32" x14ac:dyDescent="0.3">
      <c r="A256" s="182"/>
      <c r="B256" s="187" t="s">
        <v>2865</v>
      </c>
      <c r="C256" s="187" t="s">
        <v>561</v>
      </c>
      <c r="D256" s="189">
        <v>2319.31</v>
      </c>
      <c r="E256" s="189">
        <v>2319.31</v>
      </c>
      <c r="F256" s="189">
        <v>2319.31</v>
      </c>
      <c r="G256" s="189">
        <v>2319.31</v>
      </c>
      <c r="H256" s="189">
        <v>2319.25</v>
      </c>
      <c r="I256" s="189">
        <v>2319.25</v>
      </c>
      <c r="J256" s="189">
        <v>2319.25</v>
      </c>
      <c r="K256" s="189">
        <v>2319.25</v>
      </c>
      <c r="L256" s="189">
        <v>2319.25</v>
      </c>
      <c r="M256" s="189">
        <v>2319.25</v>
      </c>
      <c r="N256" s="189">
        <v>2319.25</v>
      </c>
      <c r="O256" s="189">
        <v>2319.25</v>
      </c>
      <c r="P256" s="216">
        <v>27831.24</v>
      </c>
      <c r="Q256" s="182"/>
      <c r="R256" s="182"/>
      <c r="S256" s="182"/>
      <c r="T256" s="18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</row>
    <row r="257" spans="1:32" x14ac:dyDescent="0.3">
      <c r="A257" s="182"/>
      <c r="B257" s="187" t="s">
        <v>2866</v>
      </c>
      <c r="C257" s="187" t="s">
        <v>563</v>
      </c>
      <c r="D257" s="189">
        <v>1614.71</v>
      </c>
      <c r="E257" s="189">
        <v>1614.71</v>
      </c>
      <c r="F257" s="189">
        <v>1614.71</v>
      </c>
      <c r="G257" s="189">
        <v>1614.71</v>
      </c>
      <c r="H257" s="189">
        <v>1614.71</v>
      </c>
      <c r="I257" s="189">
        <v>1614.71</v>
      </c>
      <c r="J257" s="189">
        <v>1614.71</v>
      </c>
      <c r="K257" s="189">
        <v>1614.71</v>
      </c>
      <c r="L257" s="189">
        <v>1614.71</v>
      </c>
      <c r="M257" s="189">
        <v>1614.71</v>
      </c>
      <c r="N257" s="189">
        <v>1614.71</v>
      </c>
      <c r="O257" s="189">
        <v>1614.71</v>
      </c>
      <c r="P257" s="216">
        <v>19376.52</v>
      </c>
      <c r="Q257" s="182"/>
      <c r="R257" s="182"/>
      <c r="S257" s="182"/>
      <c r="T257" s="18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</row>
    <row r="258" spans="1:32" x14ac:dyDescent="0.3">
      <c r="A258" s="182"/>
      <c r="B258" s="187" t="s">
        <v>2867</v>
      </c>
      <c r="C258" s="187" t="s">
        <v>565</v>
      </c>
      <c r="D258" s="189">
        <v>1606.32</v>
      </c>
      <c r="E258" s="189">
        <v>1606.32</v>
      </c>
      <c r="F258" s="189">
        <v>1606.32</v>
      </c>
      <c r="G258" s="189">
        <v>1606.32</v>
      </c>
      <c r="H258" s="189">
        <v>1606.26</v>
      </c>
      <c r="I258" s="189">
        <v>1606.26</v>
      </c>
      <c r="J258" s="189">
        <v>1606.26</v>
      </c>
      <c r="K258" s="189">
        <v>1606.26</v>
      </c>
      <c r="L258" s="189">
        <v>1606.26</v>
      </c>
      <c r="M258" s="189">
        <v>1606.26</v>
      </c>
      <c r="N258" s="189">
        <v>1606.26</v>
      </c>
      <c r="O258" s="189">
        <v>1606.26</v>
      </c>
      <c r="P258" s="216">
        <v>19275.36</v>
      </c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</row>
    <row r="259" spans="1:32" x14ac:dyDescent="0.3">
      <c r="A259" s="182"/>
      <c r="B259" s="187" t="s">
        <v>2868</v>
      </c>
      <c r="C259" s="187" t="s">
        <v>567</v>
      </c>
      <c r="D259" s="189">
        <v>2315.11</v>
      </c>
      <c r="E259" s="189">
        <v>2315.11</v>
      </c>
      <c r="F259" s="189">
        <v>2315.11</v>
      </c>
      <c r="G259" s="189">
        <v>2315.11</v>
      </c>
      <c r="H259" s="189">
        <v>2315.17</v>
      </c>
      <c r="I259" s="189">
        <v>2315.17</v>
      </c>
      <c r="J259" s="189">
        <v>2315.17</v>
      </c>
      <c r="K259" s="189">
        <v>2315.17</v>
      </c>
      <c r="L259" s="189">
        <v>2315.17</v>
      </c>
      <c r="M259" s="189">
        <v>2315.17</v>
      </c>
      <c r="N259" s="189">
        <v>2315.17</v>
      </c>
      <c r="O259" s="189">
        <v>2315.17</v>
      </c>
      <c r="P259" s="216">
        <v>27781.8</v>
      </c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</row>
    <row r="260" spans="1:32" x14ac:dyDescent="0.3">
      <c r="A260" s="182"/>
      <c r="B260" s="187" t="s">
        <v>2869</v>
      </c>
      <c r="C260" s="187" t="s">
        <v>569</v>
      </c>
      <c r="D260" s="189">
        <v>2327.69</v>
      </c>
      <c r="E260" s="189">
        <v>2327.69</v>
      </c>
      <c r="F260" s="189">
        <v>2327.69</v>
      </c>
      <c r="G260" s="189">
        <v>2327.69</v>
      </c>
      <c r="H260" s="189">
        <v>2327.69</v>
      </c>
      <c r="I260" s="189">
        <v>2327.69</v>
      </c>
      <c r="J260" s="189">
        <v>2327.69</v>
      </c>
      <c r="K260" s="189">
        <v>2327.69</v>
      </c>
      <c r="L260" s="189">
        <v>2327.69</v>
      </c>
      <c r="M260" s="189">
        <v>2327.69</v>
      </c>
      <c r="N260" s="189">
        <v>2327.69</v>
      </c>
      <c r="O260" s="189">
        <v>2327.69</v>
      </c>
      <c r="P260" s="216">
        <v>27932.28</v>
      </c>
      <c r="Q260" s="182"/>
      <c r="R260" s="182"/>
      <c r="S260" s="182"/>
      <c r="T260" s="18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</row>
    <row r="261" spans="1:32" x14ac:dyDescent="0.3">
      <c r="A261" s="182"/>
      <c r="B261" s="187" t="s">
        <v>2870</v>
      </c>
      <c r="C261" s="187" t="s">
        <v>571</v>
      </c>
      <c r="D261" s="189">
        <v>1606.32</v>
      </c>
      <c r="E261" s="189">
        <v>1606.32</v>
      </c>
      <c r="F261" s="189">
        <v>1606.32</v>
      </c>
      <c r="G261" s="189">
        <v>1606.32</v>
      </c>
      <c r="H261" s="189">
        <v>1606.26</v>
      </c>
      <c r="I261" s="189">
        <v>1606.26</v>
      </c>
      <c r="J261" s="189">
        <v>1606.26</v>
      </c>
      <c r="K261" s="189">
        <v>1606.26</v>
      </c>
      <c r="L261" s="189">
        <v>1606.26</v>
      </c>
      <c r="M261" s="189">
        <v>1606.26</v>
      </c>
      <c r="N261" s="189">
        <v>1606.26</v>
      </c>
      <c r="O261" s="189">
        <v>1606.26</v>
      </c>
      <c r="P261" s="216">
        <v>19275.36</v>
      </c>
      <c r="Q261" s="182"/>
      <c r="R261" s="182"/>
      <c r="S261" s="182"/>
      <c r="T261" s="18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</row>
    <row r="262" spans="1:32" x14ac:dyDescent="0.3">
      <c r="A262" s="182"/>
      <c r="B262" s="187" t="s">
        <v>2871</v>
      </c>
      <c r="C262" s="187" t="s">
        <v>573</v>
      </c>
      <c r="D262" s="189">
        <v>1606.32</v>
      </c>
      <c r="E262" s="189">
        <v>1606.32</v>
      </c>
      <c r="F262" s="189">
        <v>1606.32</v>
      </c>
      <c r="G262" s="189">
        <v>1606.32</v>
      </c>
      <c r="H262" s="189">
        <v>1606.26</v>
      </c>
      <c r="I262" s="189">
        <v>1606.26</v>
      </c>
      <c r="J262" s="189">
        <v>1606.26</v>
      </c>
      <c r="K262" s="189">
        <v>1606.26</v>
      </c>
      <c r="L262" s="189">
        <v>1606.26</v>
      </c>
      <c r="M262" s="189">
        <v>1606.26</v>
      </c>
      <c r="N262" s="189">
        <v>1606.26</v>
      </c>
      <c r="O262" s="189">
        <v>1606.26</v>
      </c>
      <c r="P262" s="216">
        <v>19275.36</v>
      </c>
      <c r="Q262" s="182"/>
      <c r="R262" s="182"/>
      <c r="S262" s="182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</row>
    <row r="263" spans="1:32" x14ac:dyDescent="0.3">
      <c r="A263" s="182"/>
      <c r="B263" s="187" t="s">
        <v>2637</v>
      </c>
      <c r="C263" s="187" t="s">
        <v>195</v>
      </c>
      <c r="D263" s="189">
        <v>2327.69</v>
      </c>
      <c r="E263" s="189">
        <v>2327.69</v>
      </c>
      <c r="F263" s="189">
        <v>2327.69</v>
      </c>
      <c r="G263" s="189">
        <v>2327.69</v>
      </c>
      <c r="H263" s="189">
        <v>2327.69</v>
      </c>
      <c r="I263" s="189">
        <v>2327.69</v>
      </c>
      <c r="J263" s="189">
        <v>2327.69</v>
      </c>
      <c r="K263" s="189">
        <v>2327.69</v>
      </c>
      <c r="L263" s="189">
        <v>2327.69</v>
      </c>
      <c r="M263" s="189">
        <v>2327.69</v>
      </c>
      <c r="N263" s="189">
        <v>2327.69</v>
      </c>
      <c r="O263" s="189">
        <v>2327.69</v>
      </c>
      <c r="P263" s="216">
        <v>27932.28</v>
      </c>
      <c r="Q263" s="182"/>
      <c r="R263" s="182"/>
      <c r="S263" s="182"/>
      <c r="T263" s="18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</row>
    <row r="264" spans="1:32" x14ac:dyDescent="0.3">
      <c r="A264" s="182"/>
      <c r="B264" s="187" t="s">
        <v>2872</v>
      </c>
      <c r="C264" s="187" t="s">
        <v>575</v>
      </c>
      <c r="D264" s="189">
        <v>2315.11</v>
      </c>
      <c r="E264" s="189">
        <v>2315.11</v>
      </c>
      <c r="F264" s="189">
        <v>2315.11</v>
      </c>
      <c r="G264" s="189">
        <v>2315.11</v>
      </c>
      <c r="H264" s="189">
        <v>2315.17</v>
      </c>
      <c r="I264" s="189">
        <v>2315.17</v>
      </c>
      <c r="J264" s="189">
        <v>2315.17</v>
      </c>
      <c r="K264" s="189">
        <v>2315.17</v>
      </c>
      <c r="L264" s="189">
        <v>2315.17</v>
      </c>
      <c r="M264" s="189">
        <v>2315.17</v>
      </c>
      <c r="N264" s="189">
        <v>2315.17</v>
      </c>
      <c r="O264" s="189">
        <v>2315.17</v>
      </c>
      <c r="P264" s="216">
        <v>27781.8</v>
      </c>
      <c r="Q264" s="182"/>
      <c r="R264" s="182"/>
      <c r="S264" s="182"/>
      <c r="T264" s="182"/>
      <c r="U264" s="182"/>
      <c r="V264" s="182"/>
      <c r="W264" s="182"/>
      <c r="X264" s="182"/>
      <c r="Y264" s="182"/>
      <c r="Z264" s="182"/>
      <c r="AA264" s="182"/>
      <c r="AB264" s="182"/>
      <c r="AC264" s="182"/>
      <c r="AD264" s="182"/>
      <c r="AE264" s="182"/>
      <c r="AF264" s="182"/>
    </row>
    <row r="265" spans="1:32" x14ac:dyDescent="0.3">
      <c r="A265" s="182"/>
      <c r="B265" s="187" t="s">
        <v>2873</v>
      </c>
      <c r="C265" s="187" t="s">
        <v>577</v>
      </c>
      <c r="D265" s="189">
        <v>2323.5</v>
      </c>
      <c r="E265" s="189">
        <v>2323.5</v>
      </c>
      <c r="F265" s="189">
        <v>2323.5</v>
      </c>
      <c r="G265" s="189">
        <v>2323.5</v>
      </c>
      <c r="H265" s="189">
        <v>2323.62</v>
      </c>
      <c r="I265" s="189">
        <v>2323.62</v>
      </c>
      <c r="J265" s="189">
        <v>2323.62</v>
      </c>
      <c r="K265" s="189">
        <v>2323.62</v>
      </c>
      <c r="L265" s="189">
        <v>2323.62</v>
      </c>
      <c r="M265" s="189">
        <v>2323.62</v>
      </c>
      <c r="N265" s="189">
        <v>2323.62</v>
      </c>
      <c r="O265" s="189">
        <v>2323.62</v>
      </c>
      <c r="P265" s="216">
        <v>27882.959999999999</v>
      </c>
      <c r="Q265" s="182"/>
      <c r="R265" s="182"/>
      <c r="S265" s="182"/>
      <c r="T265" s="182"/>
      <c r="U265" s="182"/>
      <c r="V265" s="182"/>
      <c r="W265" s="182"/>
      <c r="X265" s="182"/>
      <c r="Y265" s="182"/>
      <c r="Z265" s="182"/>
      <c r="AA265" s="182"/>
      <c r="AB265" s="182"/>
      <c r="AC265" s="182"/>
      <c r="AD265" s="182"/>
      <c r="AE265" s="182"/>
      <c r="AF265" s="182"/>
    </row>
    <row r="266" spans="1:32" x14ac:dyDescent="0.3">
      <c r="A266" s="182"/>
      <c r="B266" s="187" t="s">
        <v>2874</v>
      </c>
      <c r="C266" s="187" t="s">
        <v>579</v>
      </c>
      <c r="D266" s="189">
        <v>1606.32</v>
      </c>
      <c r="E266" s="189">
        <v>1606.32</v>
      </c>
      <c r="F266" s="189">
        <v>1606.32</v>
      </c>
      <c r="G266" s="189">
        <v>1606.32</v>
      </c>
      <c r="H266" s="189">
        <v>1606.26</v>
      </c>
      <c r="I266" s="189">
        <v>1606.26</v>
      </c>
      <c r="J266" s="189">
        <v>1606.26</v>
      </c>
      <c r="K266" s="189">
        <v>1606.26</v>
      </c>
      <c r="L266" s="189">
        <v>1606.26</v>
      </c>
      <c r="M266" s="189">
        <v>1606.26</v>
      </c>
      <c r="N266" s="189">
        <v>1606.26</v>
      </c>
      <c r="O266" s="189">
        <v>1606.26</v>
      </c>
      <c r="P266" s="216">
        <v>19275.36</v>
      </c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</row>
    <row r="267" spans="1:32" x14ac:dyDescent="0.3">
      <c r="A267" s="182"/>
      <c r="B267" s="187" t="s">
        <v>2875</v>
      </c>
      <c r="C267" s="187" t="s">
        <v>581</v>
      </c>
      <c r="D267" s="189">
        <v>1610.51</v>
      </c>
      <c r="E267" s="189">
        <v>1610.51</v>
      </c>
      <c r="F267" s="189">
        <v>1610.51</v>
      </c>
      <c r="G267" s="189">
        <v>1610.51</v>
      </c>
      <c r="H267" s="189">
        <v>1610.63</v>
      </c>
      <c r="I267" s="189">
        <v>1610.63</v>
      </c>
      <c r="J267" s="189">
        <v>1610.63</v>
      </c>
      <c r="K267" s="189">
        <v>1610.63</v>
      </c>
      <c r="L267" s="189">
        <v>1610.63</v>
      </c>
      <c r="M267" s="189">
        <v>1610.63</v>
      </c>
      <c r="N267" s="189">
        <v>1610.63</v>
      </c>
      <c r="O267" s="189">
        <v>1610.63</v>
      </c>
      <c r="P267" s="216">
        <v>19327.080000000002</v>
      </c>
      <c r="Q267" s="182"/>
      <c r="R267" s="182"/>
      <c r="S267" s="182"/>
      <c r="T267" s="182"/>
      <c r="U267" s="182"/>
      <c r="V267" s="182"/>
      <c r="W267" s="182"/>
      <c r="X267" s="182"/>
      <c r="Y267" s="182"/>
      <c r="Z267" s="182"/>
      <c r="AA267" s="182"/>
      <c r="AB267" s="182"/>
      <c r="AC267" s="182"/>
      <c r="AD267" s="182"/>
      <c r="AE267" s="182"/>
      <c r="AF267" s="182"/>
    </row>
    <row r="268" spans="1:32" x14ac:dyDescent="0.3">
      <c r="A268" s="182"/>
      <c r="B268" s="187" t="s">
        <v>2876</v>
      </c>
      <c r="C268" s="187" t="s">
        <v>583</v>
      </c>
      <c r="D268" s="189">
        <v>2331.89</v>
      </c>
      <c r="E268" s="189">
        <v>2331.89</v>
      </c>
      <c r="F268" s="189">
        <v>2331.89</v>
      </c>
      <c r="G268" s="189">
        <v>2331.89</v>
      </c>
      <c r="H268" s="189">
        <v>2331.77</v>
      </c>
      <c r="I268" s="189">
        <v>2331.77</v>
      </c>
      <c r="J268" s="189">
        <v>2331.77</v>
      </c>
      <c r="K268" s="189">
        <v>2331.77</v>
      </c>
      <c r="L268" s="189">
        <v>2331.77</v>
      </c>
      <c r="M268" s="189">
        <v>2331.77</v>
      </c>
      <c r="N268" s="189">
        <v>2331.77</v>
      </c>
      <c r="O268" s="189">
        <v>2331.77</v>
      </c>
      <c r="P268" s="216">
        <v>27981.72</v>
      </c>
      <c r="Q268" s="182"/>
      <c r="R268" s="182"/>
      <c r="S268" s="182"/>
      <c r="T268" s="18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</row>
    <row r="269" spans="1:32" x14ac:dyDescent="0.3">
      <c r="A269" s="182"/>
      <c r="B269" s="187" t="s">
        <v>2877</v>
      </c>
      <c r="C269" s="187" t="s">
        <v>585</v>
      </c>
      <c r="D269" s="189">
        <v>2319.31</v>
      </c>
      <c r="E269" s="189">
        <v>2319.31</v>
      </c>
      <c r="F269" s="189">
        <v>2319.31</v>
      </c>
      <c r="G269" s="189">
        <v>2319.31</v>
      </c>
      <c r="H269" s="189">
        <v>2319.25</v>
      </c>
      <c r="I269" s="189">
        <v>2319.25</v>
      </c>
      <c r="J269" s="189">
        <v>2319.25</v>
      </c>
      <c r="K269" s="189">
        <v>2319.25</v>
      </c>
      <c r="L269" s="189">
        <v>2319.25</v>
      </c>
      <c r="M269" s="189">
        <v>2319.25</v>
      </c>
      <c r="N269" s="189">
        <v>2319.25</v>
      </c>
      <c r="O269" s="189">
        <v>2319.25</v>
      </c>
      <c r="P269" s="216">
        <v>27831.24</v>
      </c>
      <c r="Q269" s="182"/>
      <c r="R269" s="182"/>
      <c r="S269" s="182"/>
      <c r="T269" s="182"/>
      <c r="U269" s="182"/>
      <c r="V269" s="182"/>
      <c r="W269" s="182"/>
      <c r="X269" s="182"/>
      <c r="Y269" s="182"/>
      <c r="Z269" s="182"/>
      <c r="AA269" s="182"/>
      <c r="AB269" s="182"/>
      <c r="AC269" s="182"/>
      <c r="AD269" s="182"/>
      <c r="AE269" s="182"/>
      <c r="AF269" s="182"/>
    </row>
    <row r="270" spans="1:32" x14ac:dyDescent="0.3">
      <c r="A270" s="182"/>
      <c r="B270" s="187" t="s">
        <v>2878</v>
      </c>
      <c r="C270" s="187" t="s">
        <v>587</v>
      </c>
      <c r="D270" s="189">
        <v>1610.51</v>
      </c>
      <c r="E270" s="189">
        <v>1610.51</v>
      </c>
      <c r="F270" s="189">
        <v>1610.51</v>
      </c>
      <c r="G270" s="189">
        <v>1610.51</v>
      </c>
      <c r="H270" s="189">
        <v>1610.63</v>
      </c>
      <c r="I270" s="189">
        <v>1610.63</v>
      </c>
      <c r="J270" s="189">
        <v>1610.63</v>
      </c>
      <c r="K270" s="189">
        <v>1610.63</v>
      </c>
      <c r="L270" s="189">
        <v>1610.63</v>
      </c>
      <c r="M270" s="189">
        <v>1610.63</v>
      </c>
      <c r="N270" s="189">
        <v>1610.63</v>
      </c>
      <c r="O270" s="189">
        <v>1610.63</v>
      </c>
      <c r="P270" s="216">
        <v>19327.080000000002</v>
      </c>
      <c r="Q270" s="182"/>
      <c r="R270" s="182"/>
      <c r="S270" s="182"/>
      <c r="T270" s="182"/>
      <c r="U270" s="182"/>
      <c r="V270" s="182"/>
      <c r="W270" s="182"/>
      <c r="X270" s="182"/>
      <c r="Y270" s="182"/>
      <c r="Z270" s="182"/>
      <c r="AA270" s="182"/>
      <c r="AB270" s="182"/>
      <c r="AC270" s="182"/>
      <c r="AD270" s="182"/>
      <c r="AE270" s="182"/>
      <c r="AF270" s="182"/>
    </row>
    <row r="271" spans="1:32" x14ac:dyDescent="0.3">
      <c r="A271" s="182"/>
      <c r="B271" s="187" t="s">
        <v>2879</v>
      </c>
      <c r="C271" s="187" t="s">
        <v>589</v>
      </c>
      <c r="D271" s="189">
        <v>1618.9</v>
      </c>
      <c r="E271" s="189">
        <v>1618.9</v>
      </c>
      <c r="F271" s="189">
        <v>1618.9</v>
      </c>
      <c r="G271" s="189">
        <v>1618.9</v>
      </c>
      <c r="H271" s="189">
        <v>1618.78</v>
      </c>
      <c r="I271" s="189">
        <v>1618.78</v>
      </c>
      <c r="J271" s="189">
        <v>1618.78</v>
      </c>
      <c r="K271" s="189">
        <v>1618.78</v>
      </c>
      <c r="L271" s="189">
        <v>1618.78</v>
      </c>
      <c r="M271" s="189">
        <v>1618.78</v>
      </c>
      <c r="N271" s="189">
        <v>1618.78</v>
      </c>
      <c r="O271" s="189">
        <v>1618.78</v>
      </c>
      <c r="P271" s="216">
        <v>19425.84</v>
      </c>
      <c r="Q271" s="182"/>
      <c r="R271" s="182"/>
      <c r="S271" s="182"/>
      <c r="T271" s="182"/>
      <c r="U271" s="182"/>
      <c r="V271" s="182"/>
      <c r="W271" s="182"/>
      <c r="X271" s="182"/>
      <c r="Y271" s="182"/>
      <c r="Z271" s="182"/>
      <c r="AA271" s="182"/>
      <c r="AB271" s="182"/>
      <c r="AC271" s="182"/>
      <c r="AD271" s="182"/>
      <c r="AE271" s="182"/>
      <c r="AF271" s="182"/>
    </row>
    <row r="272" spans="1:32" x14ac:dyDescent="0.3">
      <c r="A272" s="182"/>
      <c r="B272" s="187" t="s">
        <v>2880</v>
      </c>
      <c r="C272" s="187" t="s">
        <v>591</v>
      </c>
      <c r="D272" s="189">
        <v>2319.31</v>
      </c>
      <c r="E272" s="189">
        <v>2319.31</v>
      </c>
      <c r="F272" s="189">
        <v>2319.31</v>
      </c>
      <c r="G272" s="189">
        <v>2319.31</v>
      </c>
      <c r="H272" s="189">
        <v>2319.25</v>
      </c>
      <c r="I272" s="189">
        <v>2319.25</v>
      </c>
      <c r="J272" s="189">
        <v>2319.25</v>
      </c>
      <c r="K272" s="189">
        <v>2319.25</v>
      </c>
      <c r="L272" s="189">
        <v>2319.25</v>
      </c>
      <c r="M272" s="189">
        <v>2319.25</v>
      </c>
      <c r="N272" s="189">
        <v>2319.25</v>
      </c>
      <c r="O272" s="189">
        <v>2319.25</v>
      </c>
      <c r="P272" s="216">
        <v>27831.24</v>
      </c>
      <c r="Q272" s="182"/>
      <c r="R272" s="182"/>
      <c r="S272" s="182"/>
      <c r="T272" s="182"/>
      <c r="U272" s="182"/>
      <c r="V272" s="182"/>
      <c r="W272" s="182"/>
      <c r="X272" s="182"/>
      <c r="Y272" s="182"/>
      <c r="Z272" s="182"/>
      <c r="AA272" s="182"/>
      <c r="AB272" s="182"/>
      <c r="AC272" s="182"/>
      <c r="AD272" s="182"/>
      <c r="AE272" s="182"/>
      <c r="AF272" s="182"/>
    </row>
    <row r="273" spans="1:32" x14ac:dyDescent="0.3">
      <c r="A273" s="182"/>
      <c r="B273" s="187" t="s">
        <v>2881</v>
      </c>
      <c r="C273" s="187" t="s">
        <v>593</v>
      </c>
      <c r="D273" s="189">
        <v>2323.5</v>
      </c>
      <c r="E273" s="189">
        <v>2323.5</v>
      </c>
      <c r="F273" s="189">
        <v>2323.5</v>
      </c>
      <c r="G273" s="189">
        <v>2323.5</v>
      </c>
      <c r="H273" s="189">
        <v>2323.62</v>
      </c>
      <c r="I273" s="189">
        <v>2323.62</v>
      </c>
      <c r="J273" s="189">
        <v>2323.62</v>
      </c>
      <c r="K273" s="189">
        <v>2323.62</v>
      </c>
      <c r="L273" s="189">
        <v>2323.62</v>
      </c>
      <c r="M273" s="189">
        <v>2323.62</v>
      </c>
      <c r="N273" s="189">
        <v>2323.62</v>
      </c>
      <c r="O273" s="189">
        <v>2323.62</v>
      </c>
      <c r="P273" s="216">
        <v>27882.959999999999</v>
      </c>
      <c r="Q273" s="182"/>
      <c r="R273" s="182"/>
      <c r="S273" s="182"/>
      <c r="T273" s="18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</row>
    <row r="274" spans="1:32" x14ac:dyDescent="0.3">
      <c r="A274" s="182"/>
      <c r="B274" s="187" t="s">
        <v>2638</v>
      </c>
      <c r="C274" s="187" t="s">
        <v>197</v>
      </c>
      <c r="D274" s="189">
        <v>1614.71</v>
      </c>
      <c r="E274" s="189">
        <v>1614.71</v>
      </c>
      <c r="F274" s="189">
        <v>1614.71</v>
      </c>
      <c r="G274" s="189">
        <v>1614.71</v>
      </c>
      <c r="H274" s="189">
        <v>1614.71</v>
      </c>
      <c r="I274" s="189">
        <v>1614.71</v>
      </c>
      <c r="J274" s="189">
        <v>1614.71</v>
      </c>
      <c r="K274" s="189">
        <v>1614.71</v>
      </c>
      <c r="L274" s="189">
        <v>1614.71</v>
      </c>
      <c r="M274" s="189">
        <v>1614.71</v>
      </c>
      <c r="N274" s="189">
        <v>1614.71</v>
      </c>
      <c r="O274" s="189">
        <v>1614.71</v>
      </c>
      <c r="P274" s="216">
        <v>19376.52</v>
      </c>
      <c r="Q274" s="182"/>
      <c r="R274" s="182"/>
      <c r="S274" s="182"/>
      <c r="T274" s="182"/>
      <c r="U274" s="182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</row>
    <row r="275" spans="1:32" x14ac:dyDescent="0.3">
      <c r="A275" s="182"/>
      <c r="B275" s="187" t="s">
        <v>2882</v>
      </c>
      <c r="C275" s="187" t="s">
        <v>595</v>
      </c>
      <c r="D275" s="189">
        <v>1602.12</v>
      </c>
      <c r="E275" s="189">
        <v>1602.12</v>
      </c>
      <c r="F275" s="189">
        <v>1602.12</v>
      </c>
      <c r="G275" s="189">
        <v>1602.12</v>
      </c>
      <c r="H275" s="189">
        <v>1602.18</v>
      </c>
      <c r="I275" s="189">
        <v>1602.18</v>
      </c>
      <c r="J275" s="189">
        <v>1602.18</v>
      </c>
      <c r="K275" s="189">
        <v>1602.18</v>
      </c>
      <c r="L275" s="189">
        <v>1602.18</v>
      </c>
      <c r="M275" s="189">
        <v>1602.18</v>
      </c>
      <c r="N275" s="189">
        <v>1602.18</v>
      </c>
      <c r="O275" s="189">
        <v>1602.18</v>
      </c>
      <c r="P275" s="216">
        <v>19225.919999999998</v>
      </c>
      <c r="Q275" s="182"/>
      <c r="R275" s="182"/>
      <c r="S275" s="182"/>
      <c r="T275" s="182"/>
      <c r="U275" s="182"/>
      <c r="V275" s="182"/>
      <c r="W275" s="182"/>
      <c r="X275" s="182"/>
      <c r="Y275" s="182"/>
      <c r="Z275" s="182"/>
      <c r="AA275" s="182"/>
      <c r="AB275" s="182"/>
      <c r="AC275" s="182"/>
      <c r="AD275" s="182"/>
      <c r="AE275" s="182"/>
      <c r="AF275" s="182"/>
    </row>
    <row r="276" spans="1:32" x14ac:dyDescent="0.3">
      <c r="A276" s="182"/>
      <c r="B276" s="187" t="s">
        <v>2883</v>
      </c>
      <c r="C276" s="187" t="s">
        <v>597</v>
      </c>
      <c r="D276" s="189">
        <v>1610.51</v>
      </c>
      <c r="E276" s="189">
        <v>1610.51</v>
      </c>
      <c r="F276" s="189">
        <v>1610.51</v>
      </c>
      <c r="G276" s="189">
        <v>1610.51</v>
      </c>
      <c r="H276" s="189">
        <v>1610.63</v>
      </c>
      <c r="I276" s="189">
        <v>1610.63</v>
      </c>
      <c r="J276" s="189">
        <v>1610.63</v>
      </c>
      <c r="K276" s="189">
        <v>1610.63</v>
      </c>
      <c r="L276" s="189">
        <v>1610.63</v>
      </c>
      <c r="M276" s="189">
        <v>1610.63</v>
      </c>
      <c r="N276" s="189">
        <v>1610.63</v>
      </c>
      <c r="O276" s="189">
        <v>1610.63</v>
      </c>
      <c r="P276" s="216">
        <v>19327.080000000002</v>
      </c>
      <c r="Q276" s="182"/>
      <c r="R276" s="182"/>
      <c r="S276" s="182"/>
      <c r="T276" s="182"/>
      <c r="U276" s="182"/>
      <c r="V276" s="182"/>
      <c r="W276" s="182"/>
      <c r="X276" s="182"/>
      <c r="Y276" s="182"/>
      <c r="Z276" s="182"/>
      <c r="AA276" s="182"/>
      <c r="AB276" s="182"/>
      <c r="AC276" s="182"/>
      <c r="AD276" s="182"/>
      <c r="AE276" s="182"/>
      <c r="AF276" s="182"/>
    </row>
    <row r="277" spans="1:32" x14ac:dyDescent="0.3">
      <c r="A277" s="182"/>
      <c r="B277" s="187" t="s">
        <v>2884</v>
      </c>
      <c r="C277" s="187" t="s">
        <v>598</v>
      </c>
      <c r="D277" s="189">
        <v>2319.31</v>
      </c>
      <c r="E277" s="189">
        <v>2319.31</v>
      </c>
      <c r="F277" s="189">
        <v>2319.31</v>
      </c>
      <c r="G277" s="189">
        <v>2319.31</v>
      </c>
      <c r="H277" s="189">
        <v>2319.25</v>
      </c>
      <c r="I277" s="189">
        <v>2319.25</v>
      </c>
      <c r="J277" s="189">
        <v>2319.25</v>
      </c>
      <c r="K277" s="189">
        <v>2319.25</v>
      </c>
      <c r="L277" s="189">
        <v>2319.25</v>
      </c>
      <c r="M277" s="189">
        <v>2319.25</v>
      </c>
      <c r="N277" s="189">
        <v>2319.25</v>
      </c>
      <c r="O277" s="189">
        <v>2319.25</v>
      </c>
      <c r="P277" s="216">
        <v>27831.24</v>
      </c>
      <c r="Q277" s="182"/>
      <c r="R277" s="182"/>
      <c r="S277" s="182"/>
      <c r="T277" s="182"/>
      <c r="U277" s="182"/>
      <c r="V277" s="182"/>
      <c r="W277" s="182"/>
      <c r="X277" s="182"/>
      <c r="Y277" s="182"/>
      <c r="Z277" s="182"/>
      <c r="AA277" s="182"/>
      <c r="AB277" s="182"/>
      <c r="AC277" s="182"/>
      <c r="AD277" s="182"/>
      <c r="AE277" s="182"/>
      <c r="AF277" s="182"/>
    </row>
    <row r="278" spans="1:32" x14ac:dyDescent="0.3">
      <c r="A278" s="182"/>
      <c r="B278" s="187" t="s">
        <v>2885</v>
      </c>
      <c r="C278" s="187" t="s">
        <v>600</v>
      </c>
      <c r="D278" s="189">
        <v>2323.5</v>
      </c>
      <c r="E278" s="189">
        <v>2323.5</v>
      </c>
      <c r="F278" s="189">
        <v>2323.5</v>
      </c>
      <c r="G278" s="189">
        <v>2323.5</v>
      </c>
      <c r="H278" s="189">
        <v>2323.62</v>
      </c>
      <c r="I278" s="189">
        <v>2323.62</v>
      </c>
      <c r="J278" s="189">
        <v>2323.62</v>
      </c>
      <c r="K278" s="190"/>
      <c r="L278" s="190"/>
      <c r="M278" s="190"/>
      <c r="N278" s="190"/>
      <c r="O278" s="190"/>
      <c r="P278" s="216">
        <v>16264.86</v>
      </c>
      <c r="Q278" s="182"/>
      <c r="R278" s="182"/>
      <c r="S278" s="182"/>
      <c r="T278" s="18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</row>
    <row r="279" spans="1:32" x14ac:dyDescent="0.3">
      <c r="A279" s="182"/>
      <c r="B279" s="187" t="s">
        <v>3119</v>
      </c>
      <c r="C279" s="187" t="s">
        <v>600</v>
      </c>
      <c r="D279" s="190"/>
      <c r="E279" s="190"/>
      <c r="F279" s="190"/>
      <c r="G279" s="190"/>
      <c r="H279" s="190"/>
      <c r="I279" s="190"/>
      <c r="J279" s="190"/>
      <c r="K279" s="189">
        <v>2323.3200000000002</v>
      </c>
      <c r="L279" s="189">
        <v>2323.62</v>
      </c>
      <c r="M279" s="189">
        <v>2323.62</v>
      </c>
      <c r="N279" s="189">
        <v>2323.62</v>
      </c>
      <c r="O279" s="189">
        <v>2323.62</v>
      </c>
      <c r="P279" s="216">
        <v>11617.8</v>
      </c>
      <c r="Q279" s="182"/>
      <c r="R279" s="182"/>
      <c r="S279" s="182"/>
      <c r="T279" s="18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</row>
    <row r="280" spans="1:32" x14ac:dyDescent="0.3">
      <c r="A280" s="182"/>
      <c r="B280" s="187" t="s">
        <v>2886</v>
      </c>
      <c r="C280" s="187" t="s">
        <v>601</v>
      </c>
      <c r="D280" s="189">
        <v>1606.32</v>
      </c>
      <c r="E280" s="189">
        <v>1606.32</v>
      </c>
      <c r="F280" s="189">
        <v>1606.32</v>
      </c>
      <c r="G280" s="189">
        <v>1606.32</v>
      </c>
      <c r="H280" s="189">
        <v>1606.26</v>
      </c>
      <c r="I280" s="189">
        <v>1606.26</v>
      </c>
      <c r="J280" s="189">
        <v>1606.26</v>
      </c>
      <c r="K280" s="189">
        <v>1606.26</v>
      </c>
      <c r="L280" s="189">
        <v>1606.26</v>
      </c>
      <c r="M280" s="189">
        <v>1606.26</v>
      </c>
      <c r="N280" s="189">
        <v>1606.26</v>
      </c>
      <c r="O280" s="189">
        <v>1606.26</v>
      </c>
      <c r="P280" s="216">
        <v>19275.36</v>
      </c>
      <c r="Q280" s="182"/>
      <c r="R280" s="182"/>
      <c r="S280" s="182"/>
      <c r="T280" s="18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</row>
    <row r="281" spans="1:32" x14ac:dyDescent="0.3">
      <c r="A281" s="182"/>
      <c r="B281" s="187" t="s">
        <v>2887</v>
      </c>
      <c r="C281" s="187" t="s">
        <v>603</v>
      </c>
      <c r="D281" s="189">
        <v>1606.32</v>
      </c>
      <c r="E281" s="189">
        <v>1606.32</v>
      </c>
      <c r="F281" s="189">
        <v>1606.32</v>
      </c>
      <c r="G281" s="189">
        <v>1606.32</v>
      </c>
      <c r="H281" s="189">
        <v>1606.26</v>
      </c>
      <c r="I281" s="189">
        <v>1606.26</v>
      </c>
      <c r="J281" s="189">
        <v>1606.26</v>
      </c>
      <c r="K281" s="189">
        <v>1606.26</v>
      </c>
      <c r="L281" s="189">
        <v>1606.26</v>
      </c>
      <c r="M281" s="189">
        <v>1606.26</v>
      </c>
      <c r="N281" s="189">
        <v>1606.26</v>
      </c>
      <c r="O281" s="189">
        <v>1606.26</v>
      </c>
      <c r="P281" s="216">
        <v>19275.36</v>
      </c>
      <c r="Q281" s="182"/>
      <c r="R281" s="182"/>
      <c r="S281" s="182"/>
      <c r="T281" s="182"/>
      <c r="U281" s="182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</row>
    <row r="282" spans="1:32" x14ac:dyDescent="0.3">
      <c r="A282" s="182"/>
      <c r="B282" s="187" t="s">
        <v>2832</v>
      </c>
      <c r="C282" s="187" t="s">
        <v>605</v>
      </c>
      <c r="D282" s="189">
        <v>2319.31</v>
      </c>
      <c r="E282" s="189">
        <v>2319.31</v>
      </c>
      <c r="F282" s="189">
        <v>2319.31</v>
      </c>
      <c r="G282" s="189">
        <v>2319.31</v>
      </c>
      <c r="H282" s="189">
        <v>2319.25</v>
      </c>
      <c r="I282" s="189">
        <v>2319.25</v>
      </c>
      <c r="J282" s="189">
        <v>2319.25</v>
      </c>
      <c r="K282" s="189">
        <v>2319.25</v>
      </c>
      <c r="L282" s="189">
        <v>2319.25</v>
      </c>
      <c r="M282" s="189">
        <v>2319.25</v>
      </c>
      <c r="N282" s="189">
        <v>2319.25</v>
      </c>
      <c r="O282" s="189">
        <v>2319.25</v>
      </c>
      <c r="P282" s="216">
        <v>27831.24</v>
      </c>
      <c r="Q282" s="182"/>
      <c r="R282" s="182"/>
      <c r="S282" s="182"/>
      <c r="T282" s="18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</row>
    <row r="283" spans="1:32" x14ac:dyDescent="0.3">
      <c r="A283" s="182"/>
      <c r="B283" s="187" t="s">
        <v>2833</v>
      </c>
      <c r="C283" s="187" t="s">
        <v>607</v>
      </c>
      <c r="D283" s="189">
        <v>2323.5</v>
      </c>
      <c r="E283" s="189">
        <v>2323.5</v>
      </c>
      <c r="F283" s="189">
        <v>2323.5</v>
      </c>
      <c r="G283" s="189">
        <v>2323.5</v>
      </c>
      <c r="H283" s="189">
        <v>2323.62</v>
      </c>
      <c r="I283" s="189">
        <v>2323.62</v>
      </c>
      <c r="J283" s="189">
        <v>2323.62</v>
      </c>
      <c r="K283" s="189">
        <v>2323.62</v>
      </c>
      <c r="L283" s="189">
        <v>2323.62</v>
      </c>
      <c r="M283" s="189">
        <v>2323.62</v>
      </c>
      <c r="N283" s="189">
        <v>2323.62</v>
      </c>
      <c r="O283" s="189">
        <v>2323.62</v>
      </c>
      <c r="P283" s="216">
        <v>27882.959999999999</v>
      </c>
      <c r="Q283" s="182"/>
      <c r="R283" s="182"/>
      <c r="S283" s="182"/>
      <c r="T283" s="18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</row>
    <row r="284" spans="1:32" x14ac:dyDescent="0.3">
      <c r="A284" s="182"/>
      <c r="B284" s="187" t="s">
        <v>2834</v>
      </c>
      <c r="C284" s="187" t="s">
        <v>609</v>
      </c>
      <c r="D284" s="189">
        <v>1610.51</v>
      </c>
      <c r="E284" s="189">
        <v>1610.51</v>
      </c>
      <c r="F284" s="189">
        <v>1610.51</v>
      </c>
      <c r="G284" s="189">
        <v>1610.51</v>
      </c>
      <c r="H284" s="189">
        <v>1610.63</v>
      </c>
      <c r="I284" s="189">
        <v>1610.63</v>
      </c>
      <c r="J284" s="189">
        <v>1610.63</v>
      </c>
      <c r="K284" s="189">
        <v>1610.63</v>
      </c>
      <c r="L284" s="189">
        <v>1610.63</v>
      </c>
      <c r="M284" s="189">
        <v>1610.63</v>
      </c>
      <c r="N284" s="189">
        <v>1610.63</v>
      </c>
      <c r="O284" s="189">
        <v>1610.63</v>
      </c>
      <c r="P284" s="216">
        <v>19327.080000000002</v>
      </c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</row>
    <row r="285" spans="1:32" x14ac:dyDescent="0.3">
      <c r="A285" s="182"/>
      <c r="B285" s="187" t="s">
        <v>2835</v>
      </c>
      <c r="C285" s="187" t="s">
        <v>611</v>
      </c>
      <c r="D285" s="189">
        <v>1610.51</v>
      </c>
      <c r="E285" s="189">
        <v>1610.51</v>
      </c>
      <c r="F285" s="189">
        <v>1610.51</v>
      </c>
      <c r="G285" s="189">
        <v>1610.51</v>
      </c>
      <c r="H285" s="189">
        <v>1610.63</v>
      </c>
      <c r="I285" s="189">
        <v>1610.63</v>
      </c>
      <c r="J285" s="189">
        <v>1610.63</v>
      </c>
      <c r="K285" s="189">
        <v>1610.63</v>
      </c>
      <c r="L285" s="189">
        <v>1610.63</v>
      </c>
      <c r="M285" s="189">
        <v>1610.63</v>
      </c>
      <c r="N285" s="189">
        <v>1610.63</v>
      </c>
      <c r="O285" s="189">
        <v>1610.63</v>
      </c>
      <c r="P285" s="216">
        <v>19327.080000000002</v>
      </c>
      <c r="Q285" s="182"/>
      <c r="R285" s="182"/>
      <c r="S285" s="182"/>
      <c r="T285" s="18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</row>
    <row r="286" spans="1:32" x14ac:dyDescent="0.3">
      <c r="A286" s="182"/>
      <c r="B286" s="187" t="s">
        <v>2630</v>
      </c>
      <c r="C286" s="187" t="s">
        <v>199</v>
      </c>
      <c r="D286" s="189">
        <v>1610.51</v>
      </c>
      <c r="E286" s="189">
        <v>1610.51</v>
      </c>
      <c r="F286" s="189">
        <v>1610.51</v>
      </c>
      <c r="G286" s="189">
        <v>1610.51</v>
      </c>
      <c r="H286" s="189">
        <v>1610.63</v>
      </c>
      <c r="I286" s="189">
        <v>1610.63</v>
      </c>
      <c r="J286" s="189">
        <v>1610.63</v>
      </c>
      <c r="K286" s="189">
        <v>1610.63</v>
      </c>
      <c r="L286" s="189">
        <v>1610.63</v>
      </c>
      <c r="M286" s="189">
        <v>1610.63</v>
      </c>
      <c r="N286" s="189">
        <v>1610.63</v>
      </c>
      <c r="O286" s="189">
        <v>1610.63</v>
      </c>
      <c r="P286" s="216">
        <v>19327.080000000002</v>
      </c>
      <c r="Q286" s="182"/>
      <c r="R286" s="182"/>
      <c r="S286" s="182"/>
      <c r="T286" s="18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</row>
    <row r="287" spans="1:32" x14ac:dyDescent="0.3">
      <c r="A287" s="182"/>
      <c r="B287" s="187" t="s">
        <v>2836</v>
      </c>
      <c r="C287" s="187" t="s">
        <v>613</v>
      </c>
      <c r="D287" s="189">
        <v>2315.11</v>
      </c>
      <c r="E287" s="189">
        <v>2315.11</v>
      </c>
      <c r="F287" s="189">
        <v>2315.11</v>
      </c>
      <c r="G287" s="189">
        <v>2315.11</v>
      </c>
      <c r="H287" s="189">
        <v>2315.17</v>
      </c>
      <c r="I287" s="189">
        <v>2315.17</v>
      </c>
      <c r="J287" s="189">
        <v>2315.17</v>
      </c>
      <c r="K287" s="189">
        <v>2315.17</v>
      </c>
      <c r="L287" s="189">
        <v>2315.17</v>
      </c>
      <c r="M287" s="189">
        <v>2315.17</v>
      </c>
      <c r="N287" s="189">
        <v>2315.17</v>
      </c>
      <c r="O287" s="189">
        <v>2315.17</v>
      </c>
      <c r="P287" s="216">
        <v>27781.8</v>
      </c>
      <c r="Q287" s="182"/>
      <c r="R287" s="182"/>
      <c r="S287" s="182"/>
      <c r="T287" s="18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</row>
    <row r="288" spans="1:32" x14ac:dyDescent="0.3">
      <c r="A288" s="182"/>
      <c r="B288" s="187" t="s">
        <v>2837</v>
      </c>
      <c r="C288" s="187" t="s">
        <v>615</v>
      </c>
      <c r="D288" s="189">
        <v>2319.31</v>
      </c>
      <c r="E288" s="189">
        <v>2319.31</v>
      </c>
      <c r="F288" s="189">
        <v>2319.31</v>
      </c>
      <c r="G288" s="189">
        <v>2319.31</v>
      </c>
      <c r="H288" s="189">
        <v>2319.25</v>
      </c>
      <c r="I288" s="189">
        <v>2319.25</v>
      </c>
      <c r="J288" s="189">
        <v>2319.25</v>
      </c>
      <c r="K288" s="189">
        <v>2319.25</v>
      </c>
      <c r="L288" s="189">
        <v>2319.25</v>
      </c>
      <c r="M288" s="189">
        <v>2319.25</v>
      </c>
      <c r="N288" s="189">
        <v>2319.25</v>
      </c>
      <c r="O288" s="189">
        <v>2319.25</v>
      </c>
      <c r="P288" s="216">
        <v>27831.24</v>
      </c>
      <c r="Q288" s="182"/>
      <c r="R288" s="182"/>
      <c r="S288" s="182"/>
      <c r="T288" s="18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</row>
    <row r="289" spans="1:32" x14ac:dyDescent="0.3">
      <c r="A289" s="182"/>
      <c r="B289" s="187" t="s">
        <v>2838</v>
      </c>
      <c r="C289" s="187" t="s">
        <v>617</v>
      </c>
      <c r="D289" s="189">
        <v>1606.32</v>
      </c>
      <c r="E289" s="189">
        <v>1606.32</v>
      </c>
      <c r="F289" s="189">
        <v>1606.32</v>
      </c>
      <c r="G289" s="189">
        <v>1606.32</v>
      </c>
      <c r="H289" s="189">
        <v>1606.26</v>
      </c>
      <c r="I289" s="189">
        <v>1606.26</v>
      </c>
      <c r="J289" s="189">
        <v>1606.26</v>
      </c>
      <c r="K289" s="189">
        <v>1606.26</v>
      </c>
      <c r="L289" s="189">
        <v>1606.26</v>
      </c>
      <c r="M289" s="189">
        <v>1606.26</v>
      </c>
      <c r="N289" s="189">
        <v>1606.26</v>
      </c>
      <c r="O289" s="189">
        <v>1606.26</v>
      </c>
      <c r="P289" s="216">
        <v>19275.36</v>
      </c>
      <c r="Q289" s="182"/>
      <c r="R289" s="182"/>
      <c r="S289" s="182"/>
      <c r="T289" s="18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</row>
    <row r="290" spans="1:32" x14ac:dyDescent="0.3">
      <c r="A290" s="182"/>
      <c r="B290" s="187" t="s">
        <v>2839</v>
      </c>
      <c r="C290" s="187" t="s">
        <v>619</v>
      </c>
      <c r="D290" s="189">
        <v>1614.71</v>
      </c>
      <c r="E290" s="189">
        <v>1614.71</v>
      </c>
      <c r="F290" s="189">
        <v>1614.71</v>
      </c>
      <c r="G290" s="189">
        <v>1614.71</v>
      </c>
      <c r="H290" s="189">
        <v>1614.71</v>
      </c>
      <c r="I290" s="189">
        <v>1614.71</v>
      </c>
      <c r="J290" s="189">
        <v>1614.71</v>
      </c>
      <c r="K290" s="189">
        <v>1614.71</v>
      </c>
      <c r="L290" s="189">
        <v>1614.71</v>
      </c>
      <c r="M290" s="189">
        <v>1614.71</v>
      </c>
      <c r="N290" s="189">
        <v>1614.71</v>
      </c>
      <c r="O290" s="189">
        <v>1614.71</v>
      </c>
      <c r="P290" s="216">
        <v>19376.52</v>
      </c>
      <c r="Q290" s="182"/>
      <c r="R290" s="182"/>
      <c r="S290" s="182"/>
      <c r="T290" s="18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</row>
    <row r="291" spans="1:32" x14ac:dyDescent="0.3">
      <c r="A291" s="182"/>
      <c r="B291" s="187" t="s">
        <v>2840</v>
      </c>
      <c r="C291" s="187" t="s">
        <v>621</v>
      </c>
      <c r="D291" s="189">
        <v>2319.31</v>
      </c>
      <c r="E291" s="189">
        <v>2319.31</v>
      </c>
      <c r="F291" s="189">
        <v>2319.31</v>
      </c>
      <c r="G291" s="189">
        <v>2319.31</v>
      </c>
      <c r="H291" s="189">
        <v>2319.25</v>
      </c>
      <c r="I291" s="189">
        <v>2319.25</v>
      </c>
      <c r="J291" s="189">
        <v>2319.25</v>
      </c>
      <c r="K291" s="189">
        <v>2319.25</v>
      </c>
      <c r="L291" s="189">
        <v>2319.25</v>
      </c>
      <c r="M291" s="189">
        <v>2319.25</v>
      </c>
      <c r="N291" s="189">
        <v>2319.25</v>
      </c>
      <c r="O291" s="189">
        <v>2319.25</v>
      </c>
      <c r="P291" s="216">
        <v>27831.24</v>
      </c>
      <c r="Q291" s="182"/>
      <c r="R291" s="182"/>
      <c r="S291" s="182"/>
      <c r="T291" s="18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</row>
    <row r="292" spans="1:32" x14ac:dyDescent="0.3">
      <c r="A292" s="182"/>
      <c r="B292" s="187" t="s">
        <v>2841</v>
      </c>
      <c r="C292" s="187" t="s">
        <v>623</v>
      </c>
      <c r="D292" s="189">
        <v>2331.89</v>
      </c>
      <c r="E292" s="189">
        <v>2331.89</v>
      </c>
      <c r="F292" s="189">
        <v>2331.89</v>
      </c>
      <c r="G292" s="189">
        <v>2331.89</v>
      </c>
      <c r="H292" s="189">
        <v>2331.77</v>
      </c>
      <c r="I292" s="189">
        <v>2331.77</v>
      </c>
      <c r="J292" s="189">
        <v>2331.77</v>
      </c>
      <c r="K292" s="189">
        <v>2331.77</v>
      </c>
      <c r="L292" s="189">
        <v>2331.77</v>
      </c>
      <c r="M292" s="189">
        <v>2331.77</v>
      </c>
      <c r="N292" s="189">
        <v>2331.77</v>
      </c>
      <c r="O292" s="189">
        <v>2331.77</v>
      </c>
      <c r="P292" s="216">
        <v>27981.72</v>
      </c>
      <c r="Q292" s="182"/>
      <c r="R292" s="182"/>
      <c r="S292" s="182"/>
      <c r="T292" s="18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</row>
    <row r="293" spans="1:32" x14ac:dyDescent="0.3">
      <c r="A293" s="182"/>
      <c r="B293" s="187" t="s">
        <v>2826</v>
      </c>
      <c r="C293" s="187" t="s">
        <v>625</v>
      </c>
      <c r="D293" s="189">
        <v>1614.71</v>
      </c>
      <c r="E293" s="189">
        <v>1614.71</v>
      </c>
      <c r="F293" s="189">
        <v>1614.71</v>
      </c>
      <c r="G293" s="189">
        <v>1614.71</v>
      </c>
      <c r="H293" s="189">
        <v>1614.71</v>
      </c>
      <c r="I293" s="189">
        <v>1614.71</v>
      </c>
      <c r="J293" s="189">
        <v>1614.71</v>
      </c>
      <c r="K293" s="189">
        <v>1614.71</v>
      </c>
      <c r="L293" s="189">
        <v>1614.71</v>
      </c>
      <c r="M293" s="189">
        <v>1614.71</v>
      </c>
      <c r="N293" s="189">
        <v>1614.71</v>
      </c>
      <c r="O293" s="189">
        <v>1614.71</v>
      </c>
      <c r="P293" s="216">
        <v>19376.52</v>
      </c>
      <c r="Q293" s="182"/>
      <c r="R293" s="182"/>
      <c r="S293" s="182"/>
      <c r="T293" s="18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</row>
    <row r="294" spans="1:32" x14ac:dyDescent="0.3">
      <c r="A294" s="182"/>
      <c r="B294" s="187" t="s">
        <v>2827</v>
      </c>
      <c r="C294" s="187" t="s">
        <v>627</v>
      </c>
      <c r="D294" s="189">
        <v>1610.51</v>
      </c>
      <c r="E294" s="189">
        <v>1610.51</v>
      </c>
      <c r="F294" s="189">
        <v>1610.51</v>
      </c>
      <c r="G294" s="189">
        <v>1610.51</v>
      </c>
      <c r="H294" s="189">
        <v>1610.63</v>
      </c>
      <c r="I294" s="189">
        <v>1610.63</v>
      </c>
      <c r="J294" s="189">
        <v>1610.63</v>
      </c>
      <c r="K294" s="189">
        <v>1610.63</v>
      </c>
      <c r="L294" s="189">
        <v>1610.63</v>
      </c>
      <c r="M294" s="189">
        <v>1610.63</v>
      </c>
      <c r="N294" s="189">
        <v>1610.63</v>
      </c>
      <c r="O294" s="189">
        <v>1610.63</v>
      </c>
      <c r="P294" s="216">
        <v>19327.080000000002</v>
      </c>
      <c r="Q294" s="182"/>
      <c r="R294" s="182"/>
      <c r="S294" s="182"/>
      <c r="T294" s="18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</row>
    <row r="295" spans="1:32" x14ac:dyDescent="0.3">
      <c r="A295" s="182"/>
      <c r="B295" s="187" t="s">
        <v>2828</v>
      </c>
      <c r="C295" s="187" t="s">
        <v>503</v>
      </c>
      <c r="D295" s="189">
        <v>2331.89</v>
      </c>
      <c r="E295" s="189">
        <v>2331.89</v>
      </c>
      <c r="F295" s="189">
        <v>2331.89</v>
      </c>
      <c r="G295" s="189">
        <v>2331.89</v>
      </c>
      <c r="H295" s="189">
        <v>2331.77</v>
      </c>
      <c r="I295" s="189">
        <v>2331.77</v>
      </c>
      <c r="J295" s="189">
        <v>2331.77</v>
      </c>
      <c r="K295" s="189">
        <v>2331.77</v>
      </c>
      <c r="L295" s="189">
        <v>2331.77</v>
      </c>
      <c r="M295" s="189">
        <v>2331.77</v>
      </c>
      <c r="N295" s="189">
        <v>2331.77</v>
      </c>
      <c r="O295" s="189">
        <v>2331.77</v>
      </c>
      <c r="P295" s="216">
        <v>27981.72</v>
      </c>
      <c r="Q295" s="182"/>
      <c r="R295" s="182"/>
      <c r="S295" s="182"/>
      <c r="T295" s="182"/>
      <c r="U295" s="182"/>
      <c r="V295" s="182"/>
      <c r="W295" s="182"/>
      <c r="X295" s="182"/>
      <c r="Y295" s="182"/>
      <c r="Z295" s="182"/>
      <c r="AA295" s="182"/>
      <c r="AB295" s="182"/>
      <c r="AC295" s="182"/>
      <c r="AD295" s="182"/>
      <c r="AE295" s="182"/>
      <c r="AF295" s="182"/>
    </row>
    <row r="296" spans="1:32" x14ac:dyDescent="0.3">
      <c r="A296" s="182"/>
      <c r="B296" s="187" t="s">
        <v>2829</v>
      </c>
      <c r="C296" s="187" t="s">
        <v>505</v>
      </c>
      <c r="D296" s="189">
        <v>2323.5</v>
      </c>
      <c r="E296" s="189">
        <v>2323.5</v>
      </c>
      <c r="F296" s="189">
        <v>2323.5</v>
      </c>
      <c r="G296" s="189">
        <v>2323.5</v>
      </c>
      <c r="H296" s="189">
        <v>2323.62</v>
      </c>
      <c r="I296" s="189">
        <v>2323.62</v>
      </c>
      <c r="J296" s="189">
        <v>2323.62</v>
      </c>
      <c r="K296" s="189">
        <v>2323.62</v>
      </c>
      <c r="L296" s="189">
        <v>2323.62</v>
      </c>
      <c r="M296" s="189">
        <v>2323.62</v>
      </c>
      <c r="N296" s="189">
        <v>2323.62</v>
      </c>
      <c r="O296" s="189">
        <v>2323.62</v>
      </c>
      <c r="P296" s="216">
        <v>27882.959999999999</v>
      </c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</row>
    <row r="297" spans="1:32" x14ac:dyDescent="0.3">
      <c r="A297" s="182"/>
      <c r="B297" s="187" t="s">
        <v>2631</v>
      </c>
      <c r="C297" s="187" t="s">
        <v>201</v>
      </c>
      <c r="D297" s="189">
        <v>2319.31</v>
      </c>
      <c r="E297" s="189">
        <v>2319.31</v>
      </c>
      <c r="F297" s="189">
        <v>2319.31</v>
      </c>
      <c r="G297" s="189">
        <v>2319.31</v>
      </c>
      <c r="H297" s="189">
        <v>2319.25</v>
      </c>
      <c r="I297" s="189">
        <v>2319.25</v>
      </c>
      <c r="J297" s="189">
        <v>2319.25</v>
      </c>
      <c r="K297" s="189">
        <v>2319.25</v>
      </c>
      <c r="L297" s="189">
        <v>2319.25</v>
      </c>
      <c r="M297" s="189">
        <v>2319.25</v>
      </c>
      <c r="N297" s="189">
        <v>2319.25</v>
      </c>
      <c r="O297" s="189">
        <v>2319.25</v>
      </c>
      <c r="P297" s="216">
        <v>27831.24</v>
      </c>
      <c r="Q297" s="182"/>
      <c r="R297" s="182"/>
      <c r="S297" s="182"/>
      <c r="T297" s="18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</row>
    <row r="298" spans="1:32" x14ac:dyDescent="0.3">
      <c r="A298" s="182"/>
      <c r="B298" s="187" t="s">
        <v>2830</v>
      </c>
      <c r="C298" s="187" t="s">
        <v>507</v>
      </c>
      <c r="D298" s="189">
        <v>1602.12</v>
      </c>
      <c r="E298" s="189">
        <v>1602.12</v>
      </c>
      <c r="F298" s="189">
        <v>1602.12</v>
      </c>
      <c r="G298" s="189">
        <v>1602.12</v>
      </c>
      <c r="H298" s="189">
        <v>1602.18</v>
      </c>
      <c r="I298" s="189">
        <v>1602.18</v>
      </c>
      <c r="J298" s="189">
        <v>1602.18</v>
      </c>
      <c r="K298" s="189">
        <v>1602.18</v>
      </c>
      <c r="L298" s="189">
        <v>1602.18</v>
      </c>
      <c r="M298" s="189">
        <v>1602.18</v>
      </c>
      <c r="N298" s="189">
        <v>1602.18</v>
      </c>
      <c r="O298" s="189">
        <v>1602.18</v>
      </c>
      <c r="P298" s="216">
        <v>19225.919999999998</v>
      </c>
      <c r="Q298" s="182"/>
      <c r="R298" s="182"/>
      <c r="S298" s="182"/>
      <c r="T298" s="18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</row>
    <row r="299" spans="1:32" x14ac:dyDescent="0.3">
      <c r="A299" s="182"/>
      <c r="B299" s="187" t="s">
        <v>2831</v>
      </c>
      <c r="C299" s="187" t="s">
        <v>509</v>
      </c>
      <c r="D299" s="189">
        <v>1606.32</v>
      </c>
      <c r="E299" s="189">
        <v>1606.32</v>
      </c>
      <c r="F299" s="189">
        <v>1606.32</v>
      </c>
      <c r="G299" s="189">
        <v>1606.32</v>
      </c>
      <c r="H299" s="189">
        <v>1606.26</v>
      </c>
      <c r="I299" s="189">
        <v>1606.26</v>
      </c>
      <c r="J299" s="189">
        <v>1606.26</v>
      </c>
      <c r="K299" s="189">
        <v>1606.26</v>
      </c>
      <c r="L299" s="189">
        <v>1606.26</v>
      </c>
      <c r="M299" s="189">
        <v>1606.26</v>
      </c>
      <c r="N299" s="189">
        <v>1606.26</v>
      </c>
      <c r="O299" s="189">
        <v>1606.26</v>
      </c>
      <c r="P299" s="216">
        <v>19275.36</v>
      </c>
      <c r="Q299" s="182"/>
      <c r="R299" s="182"/>
      <c r="S299" s="182"/>
      <c r="T299" s="18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</row>
    <row r="300" spans="1:32" x14ac:dyDescent="0.3">
      <c r="A300" s="182"/>
      <c r="B300" s="187" t="s">
        <v>2824</v>
      </c>
      <c r="C300" s="187" t="s">
        <v>511</v>
      </c>
      <c r="D300" s="189">
        <v>2319.31</v>
      </c>
      <c r="E300" s="189">
        <v>2319.31</v>
      </c>
      <c r="F300" s="189">
        <v>2319.31</v>
      </c>
      <c r="G300" s="189">
        <v>2319.31</v>
      </c>
      <c r="H300" s="189">
        <v>2319.25</v>
      </c>
      <c r="I300" s="189">
        <v>2319.25</v>
      </c>
      <c r="J300" s="189">
        <v>2319.25</v>
      </c>
      <c r="K300" s="189">
        <v>2319.25</v>
      </c>
      <c r="L300" s="189">
        <v>2319.25</v>
      </c>
      <c r="M300" s="189">
        <v>2319.25</v>
      </c>
      <c r="N300" s="189">
        <v>2319.25</v>
      </c>
      <c r="O300" s="189">
        <v>2319.25</v>
      </c>
      <c r="P300" s="216">
        <v>27831.24</v>
      </c>
      <c r="Q300" s="182"/>
      <c r="R300" s="182"/>
      <c r="S300" s="182"/>
      <c r="T300" s="18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</row>
    <row r="301" spans="1:32" x14ac:dyDescent="0.3">
      <c r="A301" s="182"/>
      <c r="B301" s="187" t="s">
        <v>2825</v>
      </c>
      <c r="C301" s="187" t="s">
        <v>513</v>
      </c>
      <c r="D301" s="189">
        <v>2323.5</v>
      </c>
      <c r="E301" s="189">
        <v>2323.5</v>
      </c>
      <c r="F301" s="189">
        <v>2323.5</v>
      </c>
      <c r="G301" s="189">
        <v>2323.5</v>
      </c>
      <c r="H301" s="189">
        <v>2323.62</v>
      </c>
      <c r="I301" s="189">
        <v>2323.62</v>
      </c>
      <c r="J301" s="189">
        <v>2323.62</v>
      </c>
      <c r="K301" s="189">
        <v>2323.62</v>
      </c>
      <c r="L301" s="189">
        <v>2323.62</v>
      </c>
      <c r="M301" s="189">
        <v>2323.62</v>
      </c>
      <c r="N301" s="189">
        <v>2323.62</v>
      </c>
      <c r="O301" s="189">
        <v>2323.62</v>
      </c>
      <c r="P301" s="216">
        <v>27882.959999999999</v>
      </c>
      <c r="Q301" s="182"/>
      <c r="R301" s="182"/>
      <c r="S301" s="182"/>
      <c r="T301" s="18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</row>
    <row r="302" spans="1:32" x14ac:dyDescent="0.3">
      <c r="A302" s="182"/>
      <c r="B302" s="187" t="s">
        <v>2976</v>
      </c>
      <c r="C302" s="187" t="s">
        <v>515</v>
      </c>
      <c r="D302" s="189">
        <v>1610.51</v>
      </c>
      <c r="E302" s="189">
        <v>1610.51</v>
      </c>
      <c r="F302" s="189">
        <v>1610.51</v>
      </c>
      <c r="G302" s="189">
        <v>1610.51</v>
      </c>
      <c r="H302" s="189">
        <v>1610.63</v>
      </c>
      <c r="I302" s="189">
        <v>1610.63</v>
      </c>
      <c r="J302" s="189">
        <v>1610.63</v>
      </c>
      <c r="K302" s="189">
        <v>1610.63</v>
      </c>
      <c r="L302" s="189">
        <v>1610.63</v>
      </c>
      <c r="M302" s="189">
        <v>1610.63</v>
      </c>
      <c r="N302" s="189">
        <v>1610.63</v>
      </c>
      <c r="O302" s="189">
        <v>1610.63</v>
      </c>
      <c r="P302" s="216">
        <v>19327.080000000002</v>
      </c>
      <c r="Q302" s="182"/>
      <c r="R302" s="182"/>
      <c r="S302" s="182"/>
      <c r="T302" s="18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</row>
    <row r="303" spans="1:32" x14ac:dyDescent="0.3">
      <c r="A303" s="182"/>
      <c r="B303" s="187" t="s">
        <v>2823</v>
      </c>
      <c r="C303" s="187" t="s">
        <v>517</v>
      </c>
      <c r="D303" s="189">
        <v>1606.32</v>
      </c>
      <c r="E303" s="189">
        <v>1606.32</v>
      </c>
      <c r="F303" s="189">
        <v>1606.32</v>
      </c>
      <c r="G303" s="189">
        <v>1606.32</v>
      </c>
      <c r="H303" s="189">
        <v>1606.26</v>
      </c>
      <c r="I303" s="189">
        <v>1606.26</v>
      </c>
      <c r="J303" s="189">
        <v>1606.26</v>
      </c>
      <c r="K303" s="189">
        <v>1606.26</v>
      </c>
      <c r="L303" s="189">
        <v>1606.26</v>
      </c>
      <c r="M303" s="189">
        <v>1606.26</v>
      </c>
      <c r="N303" s="189">
        <v>1606.26</v>
      </c>
      <c r="O303" s="189">
        <v>1606.26</v>
      </c>
      <c r="P303" s="216">
        <v>19275.36</v>
      </c>
      <c r="Q303" s="182"/>
      <c r="R303" s="182"/>
      <c r="S303" s="182"/>
      <c r="T303" s="18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</row>
    <row r="304" spans="1:32" x14ac:dyDescent="0.3">
      <c r="A304" s="182"/>
      <c r="B304" s="187" t="s">
        <v>2627</v>
      </c>
      <c r="C304" s="187" t="s">
        <v>519</v>
      </c>
      <c r="D304" s="189">
        <v>2319.31</v>
      </c>
      <c r="E304" s="189">
        <v>2319.31</v>
      </c>
      <c r="F304" s="189">
        <v>2319.31</v>
      </c>
      <c r="G304" s="189">
        <v>2319.31</v>
      </c>
      <c r="H304" s="189">
        <v>2319.25</v>
      </c>
      <c r="I304" s="189">
        <v>2319.25</v>
      </c>
      <c r="J304" s="189">
        <v>2319.25</v>
      </c>
      <c r="K304" s="189">
        <v>2319.25</v>
      </c>
      <c r="L304" s="189">
        <v>2319.25</v>
      </c>
      <c r="M304" s="189">
        <v>2319.25</v>
      </c>
      <c r="N304" s="189">
        <v>2319.25</v>
      </c>
      <c r="O304" s="189">
        <v>2319.25</v>
      </c>
      <c r="P304" s="216">
        <v>27831.24</v>
      </c>
      <c r="Q304" s="182"/>
      <c r="R304" s="182"/>
      <c r="S304" s="182"/>
      <c r="T304" s="18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</row>
    <row r="305" spans="1:32" x14ac:dyDescent="0.3">
      <c r="A305" s="182"/>
      <c r="B305" s="187" t="s">
        <v>2822</v>
      </c>
      <c r="C305" s="187" t="s">
        <v>521</v>
      </c>
      <c r="D305" s="189">
        <v>2327.69</v>
      </c>
      <c r="E305" s="189">
        <v>2327.69</v>
      </c>
      <c r="F305" s="189">
        <v>2327.69</v>
      </c>
      <c r="G305" s="189">
        <v>2327.69</v>
      </c>
      <c r="H305" s="189">
        <v>2327.69</v>
      </c>
      <c r="I305" s="189">
        <v>2327.69</v>
      </c>
      <c r="J305" s="189">
        <v>2327.69</v>
      </c>
      <c r="K305" s="189">
        <v>2327.69</v>
      </c>
      <c r="L305" s="189">
        <v>2327.69</v>
      </c>
      <c r="M305" s="189">
        <v>2327.69</v>
      </c>
      <c r="N305" s="189">
        <v>2327.69</v>
      </c>
      <c r="O305" s="189">
        <v>2327.69</v>
      </c>
      <c r="P305" s="216">
        <v>27932.28</v>
      </c>
      <c r="Q305" s="182"/>
      <c r="R305" s="182"/>
      <c r="S305" s="182"/>
      <c r="T305" s="18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</row>
    <row r="306" spans="1:32" x14ac:dyDescent="0.3">
      <c r="A306" s="182"/>
      <c r="B306" s="187" t="s">
        <v>2842</v>
      </c>
      <c r="C306" s="187" t="s">
        <v>523</v>
      </c>
      <c r="D306" s="189">
        <v>1606.32</v>
      </c>
      <c r="E306" s="189">
        <v>1606.32</v>
      </c>
      <c r="F306" s="189">
        <v>1606.32</v>
      </c>
      <c r="G306" s="189">
        <v>1606.32</v>
      </c>
      <c r="H306" s="189">
        <v>1606.26</v>
      </c>
      <c r="I306" s="189">
        <v>1606.26</v>
      </c>
      <c r="J306" s="189">
        <v>1606.26</v>
      </c>
      <c r="K306" s="189">
        <v>1606.26</v>
      </c>
      <c r="L306" s="189">
        <v>1606.26</v>
      </c>
      <c r="M306" s="189">
        <v>1606.26</v>
      </c>
      <c r="N306" s="189">
        <v>1606.26</v>
      </c>
      <c r="O306" s="189">
        <v>1606.26</v>
      </c>
      <c r="P306" s="216">
        <v>19275.36</v>
      </c>
      <c r="Q306" s="182"/>
      <c r="R306" s="182"/>
      <c r="S306" s="182"/>
      <c r="T306" s="18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</row>
    <row r="307" spans="1:32" x14ac:dyDescent="0.3">
      <c r="A307" s="182"/>
      <c r="B307" s="187" t="s">
        <v>2843</v>
      </c>
      <c r="C307" s="187" t="s">
        <v>525</v>
      </c>
      <c r="D307" s="189">
        <v>1610.51</v>
      </c>
      <c r="E307" s="189">
        <v>1610.51</v>
      </c>
      <c r="F307" s="189">
        <v>1610.51</v>
      </c>
      <c r="G307" s="189">
        <v>1610.51</v>
      </c>
      <c r="H307" s="189">
        <v>1610.63</v>
      </c>
      <c r="I307" s="189">
        <v>1610.63</v>
      </c>
      <c r="J307" s="189">
        <v>1610.63</v>
      </c>
      <c r="K307" s="189">
        <v>1610.63</v>
      </c>
      <c r="L307" s="189">
        <v>1610.63</v>
      </c>
      <c r="M307" s="189">
        <v>1610.63</v>
      </c>
      <c r="N307" s="189">
        <v>1610.63</v>
      </c>
      <c r="O307" s="189">
        <v>1610.63</v>
      </c>
      <c r="P307" s="216">
        <v>19327.080000000002</v>
      </c>
      <c r="Q307" s="182"/>
      <c r="R307" s="182"/>
      <c r="S307" s="182"/>
      <c r="T307" s="18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</row>
    <row r="308" spans="1:32" x14ac:dyDescent="0.3">
      <c r="A308" s="182"/>
      <c r="B308" s="187" t="s">
        <v>2632</v>
      </c>
      <c r="C308" s="187" t="s">
        <v>203</v>
      </c>
      <c r="D308" s="189">
        <v>2323.5</v>
      </c>
      <c r="E308" s="189">
        <v>2323.5</v>
      </c>
      <c r="F308" s="189">
        <v>2323.5</v>
      </c>
      <c r="G308" s="189">
        <v>2323.5</v>
      </c>
      <c r="H308" s="189">
        <v>2323.62</v>
      </c>
      <c r="I308" s="189">
        <v>2323.62</v>
      </c>
      <c r="J308" s="189">
        <v>2323.62</v>
      </c>
      <c r="K308" s="189">
        <v>2323.62</v>
      </c>
      <c r="L308" s="189">
        <v>2323.62</v>
      </c>
      <c r="M308" s="189">
        <v>2323.62</v>
      </c>
      <c r="N308" s="189">
        <v>2323.62</v>
      </c>
      <c r="O308" s="189">
        <v>2323.62</v>
      </c>
      <c r="P308" s="216">
        <v>27882.959999999999</v>
      </c>
      <c r="Q308" s="182"/>
      <c r="R308" s="182"/>
      <c r="S308" s="182"/>
      <c r="T308" s="18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</row>
    <row r="309" spans="1:32" x14ac:dyDescent="0.3">
      <c r="A309" s="182"/>
      <c r="B309" s="187" t="s">
        <v>2844</v>
      </c>
      <c r="C309" s="187" t="s">
        <v>527</v>
      </c>
      <c r="D309" s="189">
        <v>2323.5</v>
      </c>
      <c r="E309" s="189">
        <v>2323.5</v>
      </c>
      <c r="F309" s="189">
        <v>2323.5</v>
      </c>
      <c r="G309" s="189">
        <v>2323.5</v>
      </c>
      <c r="H309" s="189">
        <v>2323.62</v>
      </c>
      <c r="I309" s="189">
        <v>2323.62</v>
      </c>
      <c r="J309" s="189">
        <v>2323.62</v>
      </c>
      <c r="K309" s="189">
        <v>2323.62</v>
      </c>
      <c r="L309" s="189">
        <v>2323.62</v>
      </c>
      <c r="M309" s="189">
        <v>2323.62</v>
      </c>
      <c r="N309" s="189">
        <v>2323.62</v>
      </c>
      <c r="O309" s="189">
        <v>2323.62</v>
      </c>
      <c r="P309" s="216">
        <v>27882.959999999999</v>
      </c>
      <c r="Q309" s="182"/>
      <c r="R309" s="182"/>
      <c r="S309" s="182"/>
      <c r="T309" s="18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</row>
    <row r="310" spans="1:32" x14ac:dyDescent="0.3">
      <c r="A310" s="182"/>
      <c r="B310" s="187" t="s">
        <v>2629</v>
      </c>
      <c r="C310" s="187" t="s">
        <v>205</v>
      </c>
      <c r="D310" s="189">
        <v>1614.71</v>
      </c>
      <c r="E310" s="189">
        <v>1614.71</v>
      </c>
      <c r="F310" s="189">
        <v>1614.71</v>
      </c>
      <c r="G310" s="189">
        <v>1614.71</v>
      </c>
      <c r="H310" s="189">
        <v>1614.71</v>
      </c>
      <c r="I310" s="189">
        <v>1614.71</v>
      </c>
      <c r="J310" s="189">
        <v>1614.71</v>
      </c>
      <c r="K310" s="189">
        <v>1614.71</v>
      </c>
      <c r="L310" s="189">
        <v>1614.71</v>
      </c>
      <c r="M310" s="189">
        <v>1614.71</v>
      </c>
      <c r="N310" s="189">
        <v>1614.71</v>
      </c>
      <c r="O310" s="189">
        <v>1614.71</v>
      </c>
      <c r="P310" s="216">
        <v>19376.52</v>
      </c>
      <c r="Q310" s="182"/>
      <c r="R310" s="182"/>
      <c r="S310" s="182"/>
      <c r="T310" s="18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</row>
    <row r="311" spans="1:32" x14ac:dyDescent="0.3">
      <c r="A311" s="182"/>
      <c r="B311" s="187" t="s">
        <v>2626</v>
      </c>
      <c r="C311" s="187" t="s">
        <v>207</v>
      </c>
      <c r="D311" s="189">
        <v>1606.32</v>
      </c>
      <c r="E311" s="189">
        <v>1606.32</v>
      </c>
      <c r="F311" s="189">
        <v>1606.32</v>
      </c>
      <c r="G311" s="189">
        <v>1606.32</v>
      </c>
      <c r="H311" s="189">
        <v>1606.26</v>
      </c>
      <c r="I311" s="189">
        <v>1606.26</v>
      </c>
      <c r="J311" s="189">
        <v>1606.26</v>
      </c>
      <c r="K311" s="189">
        <v>1606.26</v>
      </c>
      <c r="L311" s="189">
        <v>1606.26</v>
      </c>
      <c r="M311" s="189">
        <v>1606.26</v>
      </c>
      <c r="N311" s="189">
        <v>1606.26</v>
      </c>
      <c r="O311" s="189">
        <v>1606.26</v>
      </c>
      <c r="P311" s="216">
        <v>19275.36</v>
      </c>
      <c r="Q311" s="182"/>
      <c r="R311" s="182"/>
      <c r="S311" s="182"/>
      <c r="T311" s="18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</row>
    <row r="312" spans="1:32" x14ac:dyDescent="0.3">
      <c r="A312" s="182"/>
      <c r="B312" s="187" t="s">
        <v>2628</v>
      </c>
      <c r="C312" s="187" t="s">
        <v>209</v>
      </c>
      <c r="D312" s="189">
        <v>2323.5</v>
      </c>
      <c r="E312" s="189">
        <v>2323.5</v>
      </c>
      <c r="F312" s="189">
        <v>2323.5</v>
      </c>
      <c r="G312" s="189">
        <v>2323.5</v>
      </c>
      <c r="H312" s="189">
        <v>2323.62</v>
      </c>
      <c r="I312" s="189">
        <v>2323.62</v>
      </c>
      <c r="J312" s="189">
        <v>2323.62</v>
      </c>
      <c r="K312" s="189">
        <v>2323.62</v>
      </c>
      <c r="L312" s="189">
        <v>2323.62</v>
      </c>
      <c r="M312" s="189">
        <v>2323.62</v>
      </c>
      <c r="N312" s="189">
        <v>2323.62</v>
      </c>
      <c r="O312" s="189">
        <v>2323.62</v>
      </c>
      <c r="P312" s="216">
        <v>27882.959999999999</v>
      </c>
      <c r="Q312" s="182"/>
      <c r="R312" s="182"/>
      <c r="S312" s="182"/>
      <c r="T312" s="18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</row>
    <row r="313" spans="1:32" x14ac:dyDescent="0.3">
      <c r="A313" s="182"/>
      <c r="B313" s="187" t="s">
        <v>2659</v>
      </c>
      <c r="C313" s="187" t="s">
        <v>134</v>
      </c>
      <c r="D313" s="189">
        <v>2323.5</v>
      </c>
      <c r="E313" s="189">
        <v>2323.5</v>
      </c>
      <c r="F313" s="189">
        <v>2323.5</v>
      </c>
      <c r="G313" s="189">
        <v>2323.5</v>
      </c>
      <c r="H313" s="189">
        <v>2323.62</v>
      </c>
      <c r="I313" s="189">
        <v>2323.62</v>
      </c>
      <c r="J313" s="189">
        <v>2323.62</v>
      </c>
      <c r="K313" s="189">
        <v>2323.62</v>
      </c>
      <c r="L313" s="189">
        <v>2323.62</v>
      </c>
      <c r="M313" s="189">
        <v>2323.62</v>
      </c>
      <c r="N313" s="189">
        <v>2323.62</v>
      </c>
      <c r="O313" s="189">
        <v>2323.62</v>
      </c>
      <c r="P313" s="216">
        <v>27882.959999999999</v>
      </c>
      <c r="Q313" s="182"/>
      <c r="R313" s="182"/>
      <c r="S313" s="182"/>
      <c r="T313" s="18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</row>
    <row r="314" spans="1:32" x14ac:dyDescent="0.3">
      <c r="A314" s="182"/>
      <c r="B314" s="187" t="s">
        <v>2667</v>
      </c>
      <c r="C314" s="187" t="s">
        <v>211</v>
      </c>
      <c r="D314" s="189">
        <v>2336.08</v>
      </c>
      <c r="E314" s="189">
        <v>2336.08</v>
      </c>
      <c r="F314" s="189">
        <v>2336.08</v>
      </c>
      <c r="G314" s="189">
        <v>2336.08</v>
      </c>
      <c r="H314" s="189">
        <v>2336.14</v>
      </c>
      <c r="I314" s="189">
        <v>2336.14</v>
      </c>
      <c r="J314" s="189">
        <v>2336.14</v>
      </c>
      <c r="K314" s="189">
        <v>2336.14</v>
      </c>
      <c r="L314" s="189">
        <v>2336.14</v>
      </c>
      <c r="M314" s="189">
        <v>2336.14</v>
      </c>
      <c r="N314" s="189">
        <v>2336.14</v>
      </c>
      <c r="O314" s="189">
        <v>2336.14</v>
      </c>
      <c r="P314" s="216">
        <v>28033.439999999999</v>
      </c>
      <c r="Q314" s="182"/>
      <c r="R314" s="182"/>
      <c r="S314" s="182"/>
      <c r="T314" s="18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</row>
    <row r="315" spans="1:32" x14ac:dyDescent="0.3">
      <c r="A315" s="182"/>
      <c r="B315" s="187" t="s">
        <v>2668</v>
      </c>
      <c r="C315" s="187" t="s">
        <v>213</v>
      </c>
      <c r="D315" s="189">
        <v>1614.71</v>
      </c>
      <c r="E315" s="189">
        <v>1614.71</v>
      </c>
      <c r="F315" s="189">
        <v>1614.71</v>
      </c>
      <c r="G315" s="189">
        <v>1614.71</v>
      </c>
      <c r="H315" s="189">
        <v>1614.71</v>
      </c>
      <c r="I315" s="189">
        <v>1614.71</v>
      </c>
      <c r="J315" s="189">
        <v>1614.71</v>
      </c>
      <c r="K315" s="189">
        <v>1614.71</v>
      </c>
      <c r="L315" s="189">
        <v>1614.71</v>
      </c>
      <c r="M315" s="189">
        <v>1614.71</v>
      </c>
      <c r="N315" s="189">
        <v>1614.71</v>
      </c>
      <c r="O315" s="189">
        <v>1614.71</v>
      </c>
      <c r="P315" s="216">
        <v>19376.52</v>
      </c>
      <c r="Q315" s="182"/>
      <c r="R315" s="182"/>
      <c r="S315" s="182"/>
      <c r="T315" s="18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</row>
    <row r="316" spans="1:32" x14ac:dyDescent="0.3">
      <c r="A316" s="182"/>
      <c r="B316" s="187" t="s">
        <v>2669</v>
      </c>
      <c r="C316" s="187" t="s">
        <v>215</v>
      </c>
      <c r="D316" s="189">
        <v>1618.9</v>
      </c>
      <c r="E316" s="189">
        <v>1618.9</v>
      </c>
      <c r="F316" s="189">
        <v>1618.9</v>
      </c>
      <c r="G316" s="189">
        <v>1618.9</v>
      </c>
      <c r="H316" s="189">
        <v>1618.78</v>
      </c>
      <c r="I316" s="189">
        <v>1618.78</v>
      </c>
      <c r="J316" s="189">
        <v>1618.78</v>
      </c>
      <c r="K316" s="189">
        <v>1618.78</v>
      </c>
      <c r="L316" s="189">
        <v>1618.78</v>
      </c>
      <c r="M316" s="189">
        <v>1618.78</v>
      </c>
      <c r="N316" s="189">
        <v>1618.78</v>
      </c>
      <c r="O316" s="189">
        <v>1618.78</v>
      </c>
      <c r="P316" s="216">
        <v>19425.84</v>
      </c>
      <c r="Q316" s="182"/>
      <c r="R316" s="182"/>
      <c r="S316" s="182"/>
      <c r="T316" s="18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</row>
    <row r="317" spans="1:32" x14ac:dyDescent="0.3">
      <c r="A317" s="182"/>
      <c r="B317" s="187" t="s">
        <v>2670</v>
      </c>
      <c r="C317" s="187" t="s">
        <v>217</v>
      </c>
      <c r="D317" s="189">
        <v>2319.31</v>
      </c>
      <c r="E317" s="189">
        <v>2319.31</v>
      </c>
      <c r="F317" s="189">
        <v>2319.31</v>
      </c>
      <c r="G317" s="189">
        <v>2319.31</v>
      </c>
      <c r="H317" s="189">
        <v>2319.25</v>
      </c>
      <c r="I317" s="189">
        <v>2319.25</v>
      </c>
      <c r="J317" s="189">
        <v>2319.25</v>
      </c>
      <c r="K317" s="189">
        <v>2319.25</v>
      </c>
      <c r="L317" s="189">
        <v>2319.25</v>
      </c>
      <c r="M317" s="189">
        <v>2319.25</v>
      </c>
      <c r="N317" s="189">
        <v>2319.25</v>
      </c>
      <c r="O317" s="189">
        <v>2319.25</v>
      </c>
      <c r="P317" s="216">
        <v>27831.24</v>
      </c>
      <c r="Q317" s="182"/>
      <c r="R317" s="182"/>
      <c r="S317" s="182"/>
      <c r="T317" s="18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</row>
    <row r="318" spans="1:32" x14ac:dyDescent="0.3">
      <c r="A318" s="182"/>
      <c r="B318" s="187" t="s">
        <v>2671</v>
      </c>
      <c r="C318" s="187" t="s">
        <v>219</v>
      </c>
      <c r="D318" s="189">
        <v>2323.5</v>
      </c>
      <c r="E318" s="189">
        <v>2323.5</v>
      </c>
      <c r="F318" s="189">
        <v>2323.5</v>
      </c>
      <c r="G318" s="189">
        <v>2323.5</v>
      </c>
      <c r="H318" s="189">
        <v>2323.62</v>
      </c>
      <c r="I318" s="189">
        <v>2323.62</v>
      </c>
      <c r="J318" s="189">
        <v>2323.62</v>
      </c>
      <c r="K318" s="189">
        <v>2248.66</v>
      </c>
      <c r="L318" s="190"/>
      <c r="M318" s="190"/>
      <c r="N318" s="190"/>
      <c r="O318" s="190"/>
      <c r="P318" s="216">
        <v>18513.52</v>
      </c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</row>
    <row r="319" spans="1:32" x14ac:dyDescent="0.3">
      <c r="A319" s="182"/>
      <c r="B319" s="187" t="s">
        <v>3120</v>
      </c>
      <c r="C319" s="187" t="s">
        <v>219</v>
      </c>
      <c r="D319" s="190"/>
      <c r="E319" s="190"/>
      <c r="F319" s="190"/>
      <c r="G319" s="190"/>
      <c r="H319" s="190"/>
      <c r="I319" s="190"/>
      <c r="J319" s="190"/>
      <c r="K319" s="188">
        <v>74.959999999999994</v>
      </c>
      <c r="L319" s="189">
        <v>2323.61</v>
      </c>
      <c r="M319" s="189">
        <v>2323.62</v>
      </c>
      <c r="N319" s="189">
        <v>2323.62</v>
      </c>
      <c r="O319" s="189">
        <v>2323.62</v>
      </c>
      <c r="P319" s="216">
        <v>9369.43</v>
      </c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</row>
    <row r="320" spans="1:32" x14ac:dyDescent="0.3">
      <c r="A320" s="182"/>
      <c r="B320" s="187" t="s">
        <v>2672</v>
      </c>
      <c r="C320" s="187" t="s">
        <v>221</v>
      </c>
      <c r="D320" s="189">
        <v>1610.51</v>
      </c>
      <c r="E320" s="189">
        <v>1610.51</v>
      </c>
      <c r="F320" s="189">
        <v>1610.51</v>
      </c>
      <c r="G320" s="189">
        <v>1610.51</v>
      </c>
      <c r="H320" s="189">
        <v>1610.63</v>
      </c>
      <c r="I320" s="189">
        <v>1610.63</v>
      </c>
      <c r="J320" s="189">
        <v>1610.63</v>
      </c>
      <c r="K320" s="189">
        <v>1610.63</v>
      </c>
      <c r="L320" s="189">
        <v>1610.63</v>
      </c>
      <c r="M320" s="189">
        <v>1610.63</v>
      </c>
      <c r="N320" s="189">
        <v>1610.63</v>
      </c>
      <c r="O320" s="189">
        <v>1610.63</v>
      </c>
      <c r="P320" s="216">
        <v>19327.080000000002</v>
      </c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</row>
    <row r="321" spans="1:32" x14ac:dyDescent="0.3">
      <c r="A321" s="182"/>
      <c r="B321" s="187" t="s">
        <v>2673</v>
      </c>
      <c r="C321" s="187" t="s">
        <v>223</v>
      </c>
      <c r="D321" s="189">
        <v>1614.71</v>
      </c>
      <c r="E321" s="189">
        <v>1614.71</v>
      </c>
      <c r="F321" s="189">
        <v>1614.71</v>
      </c>
      <c r="G321" s="189">
        <v>1614.71</v>
      </c>
      <c r="H321" s="189">
        <v>1614.71</v>
      </c>
      <c r="I321" s="189">
        <v>1614.71</v>
      </c>
      <c r="J321" s="189">
        <v>1614.71</v>
      </c>
      <c r="K321" s="189">
        <v>1614.71</v>
      </c>
      <c r="L321" s="189">
        <v>1614.71</v>
      </c>
      <c r="M321" s="189">
        <v>1614.71</v>
      </c>
      <c r="N321" s="189">
        <v>1614.71</v>
      </c>
      <c r="O321" s="189">
        <v>1614.71</v>
      </c>
      <c r="P321" s="216">
        <v>19376.52</v>
      </c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</row>
    <row r="322" spans="1:32" x14ac:dyDescent="0.3">
      <c r="A322" s="182"/>
      <c r="B322" s="187" t="s">
        <v>2674</v>
      </c>
      <c r="C322" s="187" t="s">
        <v>225</v>
      </c>
      <c r="D322" s="189">
        <v>2319.31</v>
      </c>
      <c r="E322" s="189">
        <v>2319.31</v>
      </c>
      <c r="F322" s="189">
        <v>2319.31</v>
      </c>
      <c r="G322" s="189">
        <v>2319.31</v>
      </c>
      <c r="H322" s="189">
        <v>2319.25</v>
      </c>
      <c r="I322" s="189">
        <v>2319.25</v>
      </c>
      <c r="J322" s="189">
        <v>2319.25</v>
      </c>
      <c r="K322" s="189">
        <v>2319.25</v>
      </c>
      <c r="L322" s="189">
        <v>2319.25</v>
      </c>
      <c r="M322" s="189">
        <v>2319.25</v>
      </c>
      <c r="N322" s="189">
        <v>2319.25</v>
      </c>
      <c r="O322" s="189">
        <v>2319.25</v>
      </c>
      <c r="P322" s="216">
        <v>27831.24</v>
      </c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</row>
    <row r="323" spans="1:32" x14ac:dyDescent="0.3">
      <c r="A323" s="182"/>
      <c r="B323" s="187" t="s">
        <v>2675</v>
      </c>
      <c r="C323" s="187" t="s">
        <v>227</v>
      </c>
      <c r="D323" s="189">
        <v>2327.69</v>
      </c>
      <c r="E323" s="189">
        <v>2327.69</v>
      </c>
      <c r="F323" s="189">
        <v>2327.69</v>
      </c>
      <c r="G323" s="189">
        <v>2327.69</v>
      </c>
      <c r="H323" s="189">
        <v>2327.69</v>
      </c>
      <c r="I323" s="189">
        <v>2327.69</v>
      </c>
      <c r="J323" s="189">
        <v>2327.69</v>
      </c>
      <c r="K323" s="189">
        <v>2327.69</v>
      </c>
      <c r="L323" s="189">
        <v>2327.69</v>
      </c>
      <c r="M323" s="189">
        <v>2327.69</v>
      </c>
      <c r="N323" s="189">
        <v>2327.69</v>
      </c>
      <c r="O323" s="189">
        <v>2327.69</v>
      </c>
      <c r="P323" s="216">
        <v>27932.28</v>
      </c>
      <c r="Q323" s="182"/>
      <c r="R323" s="182"/>
      <c r="S323" s="182"/>
      <c r="T323" s="18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</row>
    <row r="324" spans="1:32" x14ac:dyDescent="0.3">
      <c r="A324" s="182"/>
      <c r="B324" s="187" t="s">
        <v>2676</v>
      </c>
      <c r="C324" s="187" t="s">
        <v>229</v>
      </c>
      <c r="D324" s="189">
        <v>1618.9</v>
      </c>
      <c r="E324" s="189">
        <v>1618.9</v>
      </c>
      <c r="F324" s="189">
        <v>1618.9</v>
      </c>
      <c r="G324" s="189">
        <v>1618.9</v>
      </c>
      <c r="H324" s="189">
        <v>1618.78</v>
      </c>
      <c r="I324" s="189">
        <v>1618.78</v>
      </c>
      <c r="J324" s="189">
        <v>1618.78</v>
      </c>
      <c r="K324" s="189">
        <v>1618.78</v>
      </c>
      <c r="L324" s="189">
        <v>1618.78</v>
      </c>
      <c r="M324" s="189">
        <v>1618.78</v>
      </c>
      <c r="N324" s="189">
        <v>1618.78</v>
      </c>
      <c r="O324" s="189">
        <v>1618.78</v>
      </c>
      <c r="P324" s="216">
        <v>19425.84</v>
      </c>
      <c r="Q324" s="182"/>
      <c r="R324" s="182"/>
      <c r="S324" s="182"/>
      <c r="T324" s="18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</row>
    <row r="325" spans="1:32" x14ac:dyDescent="0.3">
      <c r="A325" s="182"/>
      <c r="B325" s="187" t="s">
        <v>2660</v>
      </c>
      <c r="C325" s="187" t="s">
        <v>136</v>
      </c>
      <c r="D325" s="189">
        <v>1610.51</v>
      </c>
      <c r="E325" s="189">
        <v>1610.51</v>
      </c>
      <c r="F325" s="189">
        <v>1610.51</v>
      </c>
      <c r="G325" s="189">
        <v>1610.51</v>
      </c>
      <c r="H325" s="189">
        <v>1610.63</v>
      </c>
      <c r="I325" s="189">
        <v>1610.63</v>
      </c>
      <c r="J325" s="189">
        <v>1610.63</v>
      </c>
      <c r="K325" s="189">
        <v>1610.63</v>
      </c>
      <c r="L325" s="189">
        <v>1610.63</v>
      </c>
      <c r="M325" s="189">
        <v>1610.63</v>
      </c>
      <c r="N325" s="189">
        <v>1610.63</v>
      </c>
      <c r="O325" s="189">
        <v>1610.63</v>
      </c>
      <c r="P325" s="216">
        <v>19327.080000000002</v>
      </c>
      <c r="Q325" s="182"/>
      <c r="R325" s="182"/>
      <c r="S325" s="182"/>
      <c r="T325" s="18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</row>
    <row r="326" spans="1:32" x14ac:dyDescent="0.3">
      <c r="A326" s="182"/>
      <c r="B326" s="187" t="s">
        <v>2677</v>
      </c>
      <c r="C326" s="187" t="s">
        <v>231</v>
      </c>
      <c r="D326" s="189">
        <v>1614.71</v>
      </c>
      <c r="E326" s="189">
        <v>1614.71</v>
      </c>
      <c r="F326" s="189">
        <v>1614.71</v>
      </c>
      <c r="G326" s="189">
        <v>1614.71</v>
      </c>
      <c r="H326" s="189">
        <v>1614.71</v>
      </c>
      <c r="I326" s="189">
        <v>1614.71</v>
      </c>
      <c r="J326" s="189">
        <v>1614.71</v>
      </c>
      <c r="K326" s="189">
        <v>1614.71</v>
      </c>
      <c r="L326" s="189">
        <v>1614.71</v>
      </c>
      <c r="M326" s="189">
        <v>1614.71</v>
      </c>
      <c r="N326" s="189">
        <v>1614.71</v>
      </c>
      <c r="O326" s="189">
        <v>1614.71</v>
      </c>
      <c r="P326" s="216">
        <v>19376.52</v>
      </c>
      <c r="Q326" s="182"/>
      <c r="R326" s="182"/>
      <c r="S326" s="182"/>
      <c r="T326" s="18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</row>
    <row r="327" spans="1:32" x14ac:dyDescent="0.3">
      <c r="A327" s="182"/>
      <c r="B327" s="187" t="s">
        <v>2678</v>
      </c>
      <c r="C327" s="187" t="s">
        <v>233</v>
      </c>
      <c r="D327" s="189">
        <v>2319.31</v>
      </c>
      <c r="E327" s="189">
        <v>2319.31</v>
      </c>
      <c r="F327" s="189">
        <v>2319.31</v>
      </c>
      <c r="G327" s="189">
        <v>2319.31</v>
      </c>
      <c r="H327" s="189">
        <v>2319.25</v>
      </c>
      <c r="I327" s="189">
        <v>2319.25</v>
      </c>
      <c r="J327" s="189">
        <v>2319.25</v>
      </c>
      <c r="K327" s="189">
        <v>2319.25</v>
      </c>
      <c r="L327" s="189">
        <v>2319.25</v>
      </c>
      <c r="M327" s="189">
        <v>2319.25</v>
      </c>
      <c r="N327" s="189">
        <v>2319.25</v>
      </c>
      <c r="O327" s="189">
        <v>2319.25</v>
      </c>
      <c r="P327" s="216">
        <v>27831.24</v>
      </c>
      <c r="Q327" s="182"/>
      <c r="R327" s="182"/>
      <c r="S327" s="182"/>
      <c r="T327" s="18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</row>
    <row r="328" spans="1:32" x14ac:dyDescent="0.3">
      <c r="A328" s="182"/>
      <c r="B328" s="187" t="s">
        <v>2679</v>
      </c>
      <c r="C328" s="187" t="s">
        <v>235</v>
      </c>
      <c r="D328" s="189">
        <v>2331.89</v>
      </c>
      <c r="E328" s="189">
        <v>2331.89</v>
      </c>
      <c r="F328" s="189">
        <v>2331.89</v>
      </c>
      <c r="G328" s="189">
        <v>2331.89</v>
      </c>
      <c r="H328" s="189">
        <v>2331.77</v>
      </c>
      <c r="I328" s="189">
        <v>2331.77</v>
      </c>
      <c r="J328" s="189">
        <v>2331.77</v>
      </c>
      <c r="K328" s="189">
        <v>2331.77</v>
      </c>
      <c r="L328" s="189">
        <v>2331.77</v>
      </c>
      <c r="M328" s="189">
        <v>2331.77</v>
      </c>
      <c r="N328" s="189">
        <v>2331.77</v>
      </c>
      <c r="O328" s="189">
        <v>2331.77</v>
      </c>
      <c r="P328" s="216">
        <v>27981.72</v>
      </c>
      <c r="Q328" s="182"/>
      <c r="R328" s="182"/>
      <c r="S328" s="182"/>
      <c r="T328" s="18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</row>
    <row r="329" spans="1:32" x14ac:dyDescent="0.3">
      <c r="A329" s="182"/>
      <c r="B329" s="187" t="s">
        <v>2680</v>
      </c>
      <c r="C329" s="187" t="s">
        <v>237</v>
      </c>
      <c r="D329" s="189">
        <v>1610.51</v>
      </c>
      <c r="E329" s="189">
        <v>1610.51</v>
      </c>
      <c r="F329" s="189">
        <v>1610.51</v>
      </c>
      <c r="G329" s="189">
        <v>1610.51</v>
      </c>
      <c r="H329" s="189">
        <v>1610.63</v>
      </c>
      <c r="I329" s="189">
        <v>1610.63</v>
      </c>
      <c r="J329" s="189">
        <v>1610.63</v>
      </c>
      <c r="K329" s="189">
        <v>1610.63</v>
      </c>
      <c r="L329" s="189">
        <v>1610.63</v>
      </c>
      <c r="M329" s="189">
        <v>1610.63</v>
      </c>
      <c r="N329" s="189">
        <v>1610.63</v>
      </c>
      <c r="O329" s="189">
        <v>1610.63</v>
      </c>
      <c r="P329" s="216">
        <v>19327.080000000002</v>
      </c>
      <c r="Q329" s="182"/>
      <c r="R329" s="182"/>
      <c r="S329" s="182"/>
      <c r="T329" s="18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</row>
    <row r="330" spans="1:32" x14ac:dyDescent="0.3">
      <c r="A330" s="182"/>
      <c r="B330" s="187" t="s">
        <v>2681</v>
      </c>
      <c r="C330" s="187" t="s">
        <v>239</v>
      </c>
      <c r="D330" s="189">
        <v>1610.51</v>
      </c>
      <c r="E330" s="189">
        <v>1610.51</v>
      </c>
      <c r="F330" s="189">
        <v>1610.51</v>
      </c>
      <c r="G330" s="189">
        <v>1610.51</v>
      </c>
      <c r="H330" s="189">
        <v>1610.63</v>
      </c>
      <c r="I330" s="189">
        <v>1610.63</v>
      </c>
      <c r="J330" s="189">
        <v>1610.63</v>
      </c>
      <c r="K330" s="189">
        <v>1610.63</v>
      </c>
      <c r="L330" s="189">
        <v>1610.63</v>
      </c>
      <c r="M330" s="189">
        <v>1610.63</v>
      </c>
      <c r="N330" s="189">
        <v>1610.63</v>
      </c>
      <c r="O330" s="189">
        <v>1610.63</v>
      </c>
      <c r="P330" s="216">
        <v>19327.080000000002</v>
      </c>
      <c r="Q330" s="182"/>
      <c r="R330" s="182"/>
      <c r="S330" s="182"/>
      <c r="T330" s="18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</row>
    <row r="331" spans="1:32" x14ac:dyDescent="0.3">
      <c r="A331" s="182"/>
      <c r="B331" s="187" t="s">
        <v>2682</v>
      </c>
      <c r="C331" s="187" t="s">
        <v>240</v>
      </c>
      <c r="D331" s="189">
        <v>2323.5</v>
      </c>
      <c r="E331" s="189">
        <v>2323.5</v>
      </c>
      <c r="F331" s="189">
        <v>2323.5</v>
      </c>
      <c r="G331" s="189">
        <v>2323.5</v>
      </c>
      <c r="H331" s="189">
        <v>2323.62</v>
      </c>
      <c r="I331" s="189">
        <v>2323.62</v>
      </c>
      <c r="J331" s="189">
        <v>2323.62</v>
      </c>
      <c r="K331" s="189">
        <v>2323.62</v>
      </c>
      <c r="L331" s="189">
        <v>2323.62</v>
      </c>
      <c r="M331" s="189">
        <v>2323.62</v>
      </c>
      <c r="N331" s="189">
        <v>2323.62</v>
      </c>
      <c r="O331" s="189">
        <v>2323.62</v>
      </c>
      <c r="P331" s="216">
        <v>27882.959999999999</v>
      </c>
      <c r="Q331" s="182"/>
      <c r="R331" s="182"/>
      <c r="S331" s="182"/>
      <c r="T331" s="18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</row>
    <row r="332" spans="1:32" x14ac:dyDescent="0.3">
      <c r="A332" s="182"/>
      <c r="B332" s="187" t="s">
        <v>2683</v>
      </c>
      <c r="C332" s="187" t="s">
        <v>242</v>
      </c>
      <c r="D332" s="189">
        <v>2520.62</v>
      </c>
      <c r="E332" s="189">
        <v>2520.62</v>
      </c>
      <c r="F332" s="189">
        <v>2520.62</v>
      </c>
      <c r="G332" s="189">
        <v>2520.62</v>
      </c>
      <c r="H332" s="189">
        <v>2520.5</v>
      </c>
      <c r="I332" s="189">
        <v>2520.5</v>
      </c>
      <c r="J332" s="189">
        <v>2520.5</v>
      </c>
      <c r="K332" s="189">
        <v>2520.5</v>
      </c>
      <c r="L332" s="189">
        <v>2520.5</v>
      </c>
      <c r="M332" s="189">
        <v>2520.5</v>
      </c>
      <c r="N332" s="189">
        <v>2520.5</v>
      </c>
      <c r="O332" s="189">
        <v>2520.5</v>
      </c>
      <c r="P332" s="216">
        <v>30246.48</v>
      </c>
      <c r="Q332" s="182"/>
      <c r="R332" s="182"/>
      <c r="S332" s="182"/>
      <c r="T332" s="18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</row>
    <row r="333" spans="1:32" x14ac:dyDescent="0.3">
      <c r="A333" s="182"/>
      <c r="B333" s="187" t="s">
        <v>2684</v>
      </c>
      <c r="C333" s="187" t="s">
        <v>244</v>
      </c>
      <c r="D333" s="189">
        <v>1698.59</v>
      </c>
      <c r="E333" s="189">
        <v>1698.59</v>
      </c>
      <c r="F333" s="189">
        <v>1698.59</v>
      </c>
      <c r="G333" s="189">
        <v>1698.59</v>
      </c>
      <c r="H333" s="189">
        <v>1698.59</v>
      </c>
      <c r="I333" s="189">
        <v>1698.59</v>
      </c>
      <c r="J333" s="189">
        <v>1698.59</v>
      </c>
      <c r="K333" s="189">
        <v>1698.59</v>
      </c>
      <c r="L333" s="189">
        <v>1698.59</v>
      </c>
      <c r="M333" s="189">
        <v>1698.59</v>
      </c>
      <c r="N333" s="189">
        <v>1698.59</v>
      </c>
      <c r="O333" s="189">
        <v>1698.59</v>
      </c>
      <c r="P333" s="216">
        <v>20383.080000000002</v>
      </c>
      <c r="Q333" s="182"/>
      <c r="R333" s="182"/>
      <c r="S333" s="182"/>
      <c r="T333" s="18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</row>
    <row r="334" spans="1:32" x14ac:dyDescent="0.3">
      <c r="A334" s="182"/>
      <c r="B334" s="187" t="s">
        <v>2978</v>
      </c>
      <c r="C334" s="187" t="s">
        <v>246</v>
      </c>
      <c r="D334" s="189">
        <v>2323.5</v>
      </c>
      <c r="E334" s="189">
        <v>2323.5</v>
      </c>
      <c r="F334" s="189">
        <v>2323.5</v>
      </c>
      <c r="G334" s="189">
        <v>2323.5</v>
      </c>
      <c r="H334" s="189">
        <v>2323.62</v>
      </c>
      <c r="I334" s="189">
        <v>2323.62</v>
      </c>
      <c r="J334" s="189">
        <v>2323.62</v>
      </c>
      <c r="K334" s="189">
        <v>2323.62</v>
      </c>
      <c r="L334" s="189">
        <v>2323.62</v>
      </c>
      <c r="M334" s="189">
        <v>2323.62</v>
      </c>
      <c r="N334" s="189">
        <v>2323.62</v>
      </c>
      <c r="O334" s="189">
        <v>2323.62</v>
      </c>
      <c r="P334" s="216">
        <v>27882.959999999999</v>
      </c>
      <c r="Q334" s="182"/>
      <c r="R334" s="182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</row>
    <row r="335" spans="1:32" x14ac:dyDescent="0.3">
      <c r="A335" s="182"/>
      <c r="B335" s="187" t="s">
        <v>2685</v>
      </c>
      <c r="C335" s="187" t="s">
        <v>248</v>
      </c>
      <c r="D335" s="189">
        <v>1614.71</v>
      </c>
      <c r="E335" s="189">
        <v>1614.71</v>
      </c>
      <c r="F335" s="189">
        <v>1614.71</v>
      </c>
      <c r="G335" s="189">
        <v>1614.71</v>
      </c>
      <c r="H335" s="189">
        <v>1614.71</v>
      </c>
      <c r="I335" s="189">
        <v>1614.71</v>
      </c>
      <c r="J335" s="189">
        <v>1614.71</v>
      </c>
      <c r="K335" s="189">
        <v>1614.71</v>
      </c>
      <c r="L335" s="189">
        <v>1614.71</v>
      </c>
      <c r="M335" s="189">
        <v>1614.71</v>
      </c>
      <c r="N335" s="189">
        <v>1614.71</v>
      </c>
      <c r="O335" s="189">
        <v>1614.71</v>
      </c>
      <c r="P335" s="216">
        <v>19376.52</v>
      </c>
      <c r="Q335" s="182"/>
      <c r="R335" s="182"/>
      <c r="S335" s="182"/>
      <c r="T335" s="18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</row>
    <row r="336" spans="1:32" x14ac:dyDescent="0.3">
      <c r="A336" s="182"/>
      <c r="B336" s="187" t="s">
        <v>2661</v>
      </c>
      <c r="C336" s="187" t="s">
        <v>139</v>
      </c>
      <c r="D336" s="189">
        <v>1606.32</v>
      </c>
      <c r="E336" s="189">
        <v>1606.32</v>
      </c>
      <c r="F336" s="189">
        <v>1606.32</v>
      </c>
      <c r="G336" s="189">
        <v>1606.32</v>
      </c>
      <c r="H336" s="189">
        <v>1606.26</v>
      </c>
      <c r="I336" s="189">
        <v>1606.26</v>
      </c>
      <c r="J336" s="189">
        <v>1606.26</v>
      </c>
      <c r="K336" s="189">
        <v>1606.26</v>
      </c>
      <c r="L336" s="189">
        <v>1606.26</v>
      </c>
      <c r="M336" s="189">
        <v>1606.26</v>
      </c>
      <c r="N336" s="189">
        <v>1606.26</v>
      </c>
      <c r="O336" s="189">
        <v>1606.26</v>
      </c>
      <c r="P336" s="216">
        <v>19275.36</v>
      </c>
      <c r="Q336" s="182"/>
      <c r="R336" s="182"/>
      <c r="S336" s="182"/>
      <c r="T336" s="18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</row>
    <row r="337" spans="1:32" x14ac:dyDescent="0.3">
      <c r="A337" s="182"/>
      <c r="B337" s="187" t="s">
        <v>2686</v>
      </c>
      <c r="C337" s="187" t="s">
        <v>250</v>
      </c>
      <c r="D337" s="189">
        <v>1606.32</v>
      </c>
      <c r="E337" s="189">
        <v>1606.32</v>
      </c>
      <c r="F337" s="189">
        <v>1606.32</v>
      </c>
      <c r="G337" s="189">
        <v>1606.32</v>
      </c>
      <c r="H337" s="189">
        <v>1606.26</v>
      </c>
      <c r="I337" s="189">
        <v>1606.26</v>
      </c>
      <c r="J337" s="189">
        <v>1606.26</v>
      </c>
      <c r="K337" s="189">
        <v>1606.26</v>
      </c>
      <c r="L337" s="189">
        <v>1606.26</v>
      </c>
      <c r="M337" s="189">
        <v>1606.26</v>
      </c>
      <c r="N337" s="189">
        <v>1606.26</v>
      </c>
      <c r="O337" s="189">
        <v>1606.26</v>
      </c>
      <c r="P337" s="216">
        <v>19275.36</v>
      </c>
      <c r="Q337" s="182"/>
      <c r="R337" s="182"/>
      <c r="S337" s="182"/>
      <c r="T337" s="18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</row>
    <row r="338" spans="1:32" x14ac:dyDescent="0.3">
      <c r="A338" s="182"/>
      <c r="B338" s="187" t="s">
        <v>2687</v>
      </c>
      <c r="C338" s="187" t="s">
        <v>252</v>
      </c>
      <c r="D338" s="189">
        <v>2319.31</v>
      </c>
      <c r="E338" s="189">
        <v>2319.31</v>
      </c>
      <c r="F338" s="189">
        <v>2319.31</v>
      </c>
      <c r="G338" s="189">
        <v>2319.31</v>
      </c>
      <c r="H338" s="189">
        <v>2319.25</v>
      </c>
      <c r="I338" s="189">
        <v>2319.25</v>
      </c>
      <c r="J338" s="189">
        <v>2319.25</v>
      </c>
      <c r="K338" s="189">
        <v>2319.25</v>
      </c>
      <c r="L338" s="189">
        <v>2319.25</v>
      </c>
      <c r="M338" s="189">
        <v>2319.25</v>
      </c>
      <c r="N338" s="189">
        <v>2319.25</v>
      </c>
      <c r="O338" s="189">
        <v>2319.25</v>
      </c>
      <c r="P338" s="216">
        <v>27831.24</v>
      </c>
      <c r="Q338" s="182"/>
      <c r="R338" s="182"/>
      <c r="S338" s="182"/>
      <c r="T338" s="18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</row>
    <row r="339" spans="1:32" x14ac:dyDescent="0.3">
      <c r="A339" s="182"/>
      <c r="B339" s="187" t="s">
        <v>2688</v>
      </c>
      <c r="C339" s="187" t="s">
        <v>254</v>
      </c>
      <c r="D339" s="189">
        <v>2323.5</v>
      </c>
      <c r="E339" s="189">
        <v>2323.5</v>
      </c>
      <c r="F339" s="189">
        <v>2323.5</v>
      </c>
      <c r="G339" s="189">
        <v>2323.5</v>
      </c>
      <c r="H339" s="189">
        <v>2323.62</v>
      </c>
      <c r="I339" s="188">
        <v>309.82</v>
      </c>
      <c r="J339" s="190"/>
      <c r="K339" s="190"/>
      <c r="L339" s="190"/>
      <c r="M339" s="190"/>
      <c r="N339" s="190"/>
      <c r="O339" s="190"/>
      <c r="P339" s="216">
        <v>11927.44</v>
      </c>
      <c r="Q339" s="182"/>
      <c r="R339" s="182"/>
      <c r="S339" s="182"/>
      <c r="T339" s="18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</row>
    <row r="340" spans="1:32" x14ac:dyDescent="0.3">
      <c r="A340" s="182"/>
      <c r="B340" s="187" t="s">
        <v>3121</v>
      </c>
      <c r="C340" s="187" t="s">
        <v>254</v>
      </c>
      <c r="D340" s="190"/>
      <c r="E340" s="190"/>
      <c r="F340" s="190"/>
      <c r="G340" s="190"/>
      <c r="H340" s="190"/>
      <c r="I340" s="189">
        <v>2013.8</v>
      </c>
      <c r="J340" s="189">
        <v>2323.62</v>
      </c>
      <c r="K340" s="189">
        <v>2323.3200000000002</v>
      </c>
      <c r="L340" s="189">
        <v>2323.62</v>
      </c>
      <c r="M340" s="189">
        <v>2323.62</v>
      </c>
      <c r="N340" s="189">
        <v>2323.62</v>
      </c>
      <c r="O340" s="189">
        <v>2323.62</v>
      </c>
      <c r="P340" s="216">
        <v>15955.22</v>
      </c>
      <c r="Q340" s="182"/>
      <c r="R340" s="182"/>
      <c r="S340" s="182"/>
      <c r="T340" s="18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</row>
    <row r="341" spans="1:32" x14ac:dyDescent="0.3">
      <c r="A341" s="182"/>
      <c r="B341" s="187" t="s">
        <v>2689</v>
      </c>
      <c r="C341" s="187" t="s">
        <v>256</v>
      </c>
      <c r="D341" s="189">
        <v>1614.71</v>
      </c>
      <c r="E341" s="189">
        <v>1614.71</v>
      </c>
      <c r="F341" s="189">
        <v>1614.71</v>
      </c>
      <c r="G341" s="189">
        <v>1614.71</v>
      </c>
      <c r="H341" s="189">
        <v>1614.71</v>
      </c>
      <c r="I341" s="189">
        <v>1614.71</v>
      </c>
      <c r="J341" s="189">
        <v>1614.71</v>
      </c>
      <c r="K341" s="189">
        <v>1614.71</v>
      </c>
      <c r="L341" s="189">
        <v>1614.71</v>
      </c>
      <c r="M341" s="189">
        <v>1614.71</v>
      </c>
      <c r="N341" s="189">
        <v>1614.71</v>
      </c>
      <c r="O341" s="189">
        <v>1614.71</v>
      </c>
      <c r="P341" s="216">
        <v>19376.52</v>
      </c>
      <c r="Q341" s="182"/>
      <c r="R341" s="182"/>
      <c r="S341" s="182"/>
      <c r="T341" s="18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</row>
    <row r="342" spans="1:32" x14ac:dyDescent="0.3">
      <c r="A342" s="182"/>
      <c r="B342" s="187" t="s">
        <v>2690</v>
      </c>
      <c r="C342" s="187" t="s">
        <v>258</v>
      </c>
      <c r="D342" s="189">
        <v>1610.51</v>
      </c>
      <c r="E342" s="189">
        <v>1610.51</v>
      </c>
      <c r="F342" s="189">
        <v>1610.51</v>
      </c>
      <c r="G342" s="189">
        <v>1610.51</v>
      </c>
      <c r="H342" s="189">
        <v>1610.63</v>
      </c>
      <c r="I342" s="189">
        <v>1610.63</v>
      </c>
      <c r="J342" s="189">
        <v>1610.63</v>
      </c>
      <c r="K342" s="189">
        <v>1610.63</v>
      </c>
      <c r="L342" s="189">
        <v>1610.63</v>
      </c>
      <c r="M342" s="189">
        <v>1610.63</v>
      </c>
      <c r="N342" s="189">
        <v>1610.63</v>
      </c>
      <c r="O342" s="189">
        <v>1610.63</v>
      </c>
      <c r="P342" s="216">
        <v>19327.080000000002</v>
      </c>
      <c r="Q342" s="182"/>
      <c r="R342" s="182"/>
      <c r="S342" s="182"/>
      <c r="T342" s="18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</row>
    <row r="343" spans="1:32" x14ac:dyDescent="0.3">
      <c r="A343" s="182"/>
      <c r="B343" s="187" t="s">
        <v>2691</v>
      </c>
      <c r="C343" s="187" t="s">
        <v>260</v>
      </c>
      <c r="D343" s="189">
        <v>2310.92</v>
      </c>
      <c r="E343" s="189">
        <v>2310.92</v>
      </c>
      <c r="F343" s="189">
        <v>2310.92</v>
      </c>
      <c r="G343" s="189">
        <v>2310.92</v>
      </c>
      <c r="H343" s="189">
        <v>2310.8000000000002</v>
      </c>
      <c r="I343" s="189">
        <v>2310.8000000000002</v>
      </c>
      <c r="J343" s="189">
        <v>2310.8000000000002</v>
      </c>
      <c r="K343" s="189">
        <v>2310.8000000000002</v>
      </c>
      <c r="L343" s="189">
        <v>2310.8000000000002</v>
      </c>
      <c r="M343" s="189">
        <v>2310.8000000000002</v>
      </c>
      <c r="N343" s="189">
        <v>2310.8000000000002</v>
      </c>
      <c r="O343" s="189">
        <v>2310.8000000000002</v>
      </c>
      <c r="P343" s="216">
        <v>27730.080000000002</v>
      </c>
      <c r="Q343" s="182"/>
      <c r="R343" s="182"/>
      <c r="S343" s="182"/>
      <c r="T343" s="18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</row>
    <row r="344" spans="1:32" x14ac:dyDescent="0.3">
      <c r="A344" s="182"/>
      <c r="B344" s="187" t="s">
        <v>2692</v>
      </c>
      <c r="C344" s="187" t="s">
        <v>262</v>
      </c>
      <c r="D344" s="189">
        <v>2319.31</v>
      </c>
      <c r="E344" s="189">
        <v>2319.31</v>
      </c>
      <c r="F344" s="189">
        <v>2319.31</v>
      </c>
      <c r="G344" s="189">
        <v>2319.31</v>
      </c>
      <c r="H344" s="189">
        <v>2319.25</v>
      </c>
      <c r="I344" s="189">
        <v>2319.25</v>
      </c>
      <c r="J344" s="189">
        <v>2319.25</v>
      </c>
      <c r="K344" s="189">
        <v>2319.25</v>
      </c>
      <c r="L344" s="189">
        <v>2319.25</v>
      </c>
      <c r="M344" s="189">
        <v>2319.25</v>
      </c>
      <c r="N344" s="189">
        <v>2319.25</v>
      </c>
      <c r="O344" s="189">
        <v>2319.25</v>
      </c>
      <c r="P344" s="216">
        <v>27831.24</v>
      </c>
      <c r="Q344" s="182"/>
      <c r="R344" s="182"/>
      <c r="S344" s="182"/>
      <c r="T344" s="18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</row>
    <row r="345" spans="1:32" x14ac:dyDescent="0.3">
      <c r="A345" s="182"/>
      <c r="B345" s="187" t="s">
        <v>2693</v>
      </c>
      <c r="C345" s="187" t="s">
        <v>264</v>
      </c>
      <c r="D345" s="189">
        <v>1606.32</v>
      </c>
      <c r="E345" s="189">
        <v>1606.32</v>
      </c>
      <c r="F345" s="189">
        <v>1606.32</v>
      </c>
      <c r="G345" s="189">
        <v>1606.32</v>
      </c>
      <c r="H345" s="189">
        <v>1606.26</v>
      </c>
      <c r="I345" s="189">
        <v>1606.26</v>
      </c>
      <c r="J345" s="189">
        <v>1606.26</v>
      </c>
      <c r="K345" s="189">
        <v>1606.26</v>
      </c>
      <c r="L345" s="189">
        <v>1606.26</v>
      </c>
      <c r="M345" s="189">
        <v>1606.26</v>
      </c>
      <c r="N345" s="189">
        <v>1606.26</v>
      </c>
      <c r="O345" s="189">
        <v>1606.26</v>
      </c>
      <c r="P345" s="216">
        <v>19275.36</v>
      </c>
      <c r="Q345" s="182"/>
      <c r="R345" s="182"/>
      <c r="S345" s="182"/>
      <c r="T345" s="18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</row>
    <row r="346" spans="1:32" x14ac:dyDescent="0.3">
      <c r="A346" s="182"/>
      <c r="B346" s="187" t="s">
        <v>2973</v>
      </c>
      <c r="C346" s="187" t="s">
        <v>266</v>
      </c>
      <c r="D346" s="189">
        <v>1610.51</v>
      </c>
      <c r="E346" s="189">
        <v>1610.51</v>
      </c>
      <c r="F346" s="189">
        <v>1610.51</v>
      </c>
      <c r="G346" s="189">
        <v>1610.51</v>
      </c>
      <c r="H346" s="189">
        <v>1610.63</v>
      </c>
      <c r="I346" s="189">
        <v>1610.63</v>
      </c>
      <c r="J346" s="189">
        <v>1610.63</v>
      </c>
      <c r="K346" s="189">
        <v>1610.63</v>
      </c>
      <c r="L346" s="189">
        <v>1610.63</v>
      </c>
      <c r="M346" s="189">
        <v>1610.63</v>
      </c>
      <c r="N346" s="189">
        <v>1610.63</v>
      </c>
      <c r="O346" s="189">
        <v>1610.63</v>
      </c>
      <c r="P346" s="216">
        <v>19327.080000000002</v>
      </c>
      <c r="Q346" s="182"/>
      <c r="R346" s="182"/>
      <c r="S346" s="182"/>
      <c r="T346" s="18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</row>
    <row r="347" spans="1:32" x14ac:dyDescent="0.3">
      <c r="A347" s="182"/>
      <c r="B347" s="187" t="s">
        <v>2694</v>
      </c>
      <c r="C347" s="187" t="s">
        <v>268</v>
      </c>
      <c r="D347" s="189">
        <v>2319.31</v>
      </c>
      <c r="E347" s="189">
        <v>2319.31</v>
      </c>
      <c r="F347" s="189">
        <v>2319.31</v>
      </c>
      <c r="G347" s="189">
        <v>2319.31</v>
      </c>
      <c r="H347" s="189">
        <v>2319.25</v>
      </c>
      <c r="I347" s="189">
        <v>2319.25</v>
      </c>
      <c r="J347" s="189">
        <v>2319.25</v>
      </c>
      <c r="K347" s="189">
        <v>2094.81</v>
      </c>
      <c r="L347" s="190"/>
      <c r="M347" s="190"/>
      <c r="N347" s="190"/>
      <c r="O347" s="190"/>
      <c r="P347" s="216">
        <v>18329.8</v>
      </c>
      <c r="Q347" s="182"/>
      <c r="R347" s="182"/>
      <c r="S347" s="182"/>
      <c r="T347" s="18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</row>
    <row r="348" spans="1:32" x14ac:dyDescent="0.3">
      <c r="A348" s="182"/>
      <c r="B348" s="187" t="s">
        <v>3122</v>
      </c>
      <c r="C348" s="187" t="s">
        <v>268</v>
      </c>
      <c r="D348" s="190"/>
      <c r="E348" s="190"/>
      <c r="F348" s="190"/>
      <c r="G348" s="190"/>
      <c r="H348" s="190"/>
      <c r="I348" s="190"/>
      <c r="J348" s="190"/>
      <c r="K348" s="188">
        <v>224.44</v>
      </c>
      <c r="L348" s="189">
        <v>2319.25</v>
      </c>
      <c r="M348" s="189">
        <v>2319.25</v>
      </c>
      <c r="N348" s="189">
        <v>2319.25</v>
      </c>
      <c r="O348" s="189">
        <v>2319.25</v>
      </c>
      <c r="P348" s="216">
        <v>9501.44</v>
      </c>
      <c r="Q348" s="182"/>
      <c r="R348" s="182"/>
      <c r="S348" s="182"/>
      <c r="T348" s="18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</row>
    <row r="349" spans="1:32" x14ac:dyDescent="0.3">
      <c r="A349" s="182"/>
      <c r="B349" s="187" t="s">
        <v>2662</v>
      </c>
      <c r="C349" s="187" t="s">
        <v>141</v>
      </c>
      <c r="D349" s="189">
        <v>2319.31</v>
      </c>
      <c r="E349" s="189">
        <v>2319.31</v>
      </c>
      <c r="F349" s="189">
        <v>2319.31</v>
      </c>
      <c r="G349" s="189">
        <v>2319.31</v>
      </c>
      <c r="H349" s="189">
        <v>2319.25</v>
      </c>
      <c r="I349" s="189">
        <v>2319.25</v>
      </c>
      <c r="J349" s="189">
        <v>2319.25</v>
      </c>
      <c r="K349" s="189">
        <v>2319.25</v>
      </c>
      <c r="L349" s="189">
        <v>2319.25</v>
      </c>
      <c r="M349" s="189">
        <v>2319.25</v>
      </c>
      <c r="N349" s="189">
        <v>2319.25</v>
      </c>
      <c r="O349" s="189">
        <v>2319.25</v>
      </c>
      <c r="P349" s="216">
        <v>27831.24</v>
      </c>
      <c r="Q349" s="182"/>
      <c r="R349" s="182"/>
      <c r="S349" s="182"/>
      <c r="T349" s="18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</row>
    <row r="350" spans="1:32" x14ac:dyDescent="0.3">
      <c r="A350" s="182"/>
      <c r="B350" s="187" t="s">
        <v>2695</v>
      </c>
      <c r="C350" s="187" t="s">
        <v>270</v>
      </c>
      <c r="D350" s="189">
        <v>2327.69</v>
      </c>
      <c r="E350" s="189">
        <v>2327.69</v>
      </c>
      <c r="F350" s="189">
        <v>2327.69</v>
      </c>
      <c r="G350" s="189">
        <v>2327.69</v>
      </c>
      <c r="H350" s="189">
        <v>2327.69</v>
      </c>
      <c r="I350" s="189">
        <v>2327.69</v>
      </c>
      <c r="J350" s="189">
        <v>2327.69</v>
      </c>
      <c r="K350" s="189">
        <v>2327.69</v>
      </c>
      <c r="L350" s="189">
        <v>2327.69</v>
      </c>
      <c r="M350" s="189">
        <v>2327.69</v>
      </c>
      <c r="N350" s="189">
        <v>2327.69</v>
      </c>
      <c r="O350" s="189">
        <v>2327.69</v>
      </c>
      <c r="P350" s="216">
        <v>27932.28</v>
      </c>
      <c r="Q350" s="182"/>
      <c r="R350" s="182"/>
      <c r="S350" s="182"/>
      <c r="T350" s="182"/>
      <c r="U350" s="182"/>
      <c r="V350" s="182"/>
      <c r="W350" s="182"/>
      <c r="X350" s="182"/>
      <c r="Y350" s="182"/>
      <c r="Z350" s="182"/>
      <c r="AA350" s="182"/>
      <c r="AB350" s="182"/>
      <c r="AC350" s="182"/>
      <c r="AD350" s="182"/>
      <c r="AE350" s="182"/>
      <c r="AF350" s="182"/>
    </row>
    <row r="351" spans="1:32" x14ac:dyDescent="0.3">
      <c r="A351" s="182"/>
      <c r="B351" s="187" t="s">
        <v>2696</v>
      </c>
      <c r="C351" s="187" t="s">
        <v>272</v>
      </c>
      <c r="D351" s="189">
        <v>1606.32</v>
      </c>
      <c r="E351" s="189">
        <v>1606.32</v>
      </c>
      <c r="F351" s="189">
        <v>1606.32</v>
      </c>
      <c r="G351" s="189">
        <v>1606.32</v>
      </c>
      <c r="H351" s="189">
        <v>1606.26</v>
      </c>
      <c r="I351" s="189">
        <v>1606.26</v>
      </c>
      <c r="J351" s="189">
        <v>1606.26</v>
      </c>
      <c r="K351" s="189">
        <v>1606.26</v>
      </c>
      <c r="L351" s="189">
        <v>1606.26</v>
      </c>
      <c r="M351" s="189">
        <v>1606.26</v>
      </c>
      <c r="N351" s="189">
        <v>1606.26</v>
      </c>
      <c r="O351" s="189">
        <v>1606.26</v>
      </c>
      <c r="P351" s="216">
        <v>19275.36</v>
      </c>
      <c r="Q351" s="182"/>
      <c r="R351" s="182"/>
      <c r="S351" s="182"/>
      <c r="T351" s="182"/>
      <c r="U351" s="182"/>
      <c r="V351" s="182"/>
      <c r="W351" s="182"/>
      <c r="X351" s="182"/>
      <c r="Y351" s="182"/>
      <c r="Z351" s="182"/>
      <c r="AA351" s="182"/>
      <c r="AB351" s="182"/>
      <c r="AC351" s="182"/>
      <c r="AD351" s="182"/>
      <c r="AE351" s="182"/>
      <c r="AF351" s="182"/>
    </row>
    <row r="352" spans="1:32" x14ac:dyDescent="0.3">
      <c r="A352" s="182"/>
      <c r="B352" s="187" t="s">
        <v>2697</v>
      </c>
      <c r="C352" s="187" t="s">
        <v>274</v>
      </c>
      <c r="D352" s="189">
        <v>1614.71</v>
      </c>
      <c r="E352" s="189">
        <v>1614.71</v>
      </c>
      <c r="F352" s="189">
        <v>1614.71</v>
      </c>
      <c r="G352" s="189">
        <v>1614.71</v>
      </c>
      <c r="H352" s="189">
        <v>1614.71</v>
      </c>
      <c r="I352" s="189">
        <v>1614.71</v>
      </c>
      <c r="J352" s="189">
        <v>1614.71</v>
      </c>
      <c r="K352" s="189">
        <v>1614.71</v>
      </c>
      <c r="L352" s="189">
        <v>1614.71</v>
      </c>
      <c r="M352" s="189">
        <v>1614.71</v>
      </c>
      <c r="N352" s="189">
        <v>1614.71</v>
      </c>
      <c r="O352" s="189">
        <v>1614.71</v>
      </c>
      <c r="P352" s="216">
        <v>19376.52</v>
      </c>
      <c r="Q352" s="182"/>
      <c r="R352" s="182"/>
      <c r="S352" s="182"/>
      <c r="T352" s="182"/>
      <c r="U352" s="182"/>
      <c r="V352" s="182"/>
      <c r="W352" s="182"/>
      <c r="X352" s="182"/>
      <c r="Y352" s="182"/>
      <c r="Z352" s="182"/>
      <c r="AA352" s="182"/>
      <c r="AB352" s="182"/>
      <c r="AC352" s="182"/>
      <c r="AD352" s="182"/>
      <c r="AE352" s="182"/>
      <c r="AF352" s="182"/>
    </row>
    <row r="353" spans="1:32" x14ac:dyDescent="0.3">
      <c r="A353" s="182"/>
      <c r="B353" s="187" t="s">
        <v>2698</v>
      </c>
      <c r="C353" s="187" t="s">
        <v>276</v>
      </c>
      <c r="D353" s="189">
        <v>2315.11</v>
      </c>
      <c r="E353" s="189">
        <v>2315.11</v>
      </c>
      <c r="F353" s="189">
        <v>2315.11</v>
      </c>
      <c r="G353" s="189">
        <v>2315.11</v>
      </c>
      <c r="H353" s="189">
        <v>2315.17</v>
      </c>
      <c r="I353" s="189">
        <v>2315.17</v>
      </c>
      <c r="J353" s="189">
        <v>2315.17</v>
      </c>
      <c r="K353" s="189">
        <v>2315.17</v>
      </c>
      <c r="L353" s="189">
        <v>2315.17</v>
      </c>
      <c r="M353" s="189">
        <v>2315.17</v>
      </c>
      <c r="N353" s="189">
        <v>2315.17</v>
      </c>
      <c r="O353" s="189">
        <v>2315.17</v>
      </c>
      <c r="P353" s="216">
        <v>27781.8</v>
      </c>
      <c r="Q353" s="182"/>
      <c r="R353" s="182"/>
      <c r="S353" s="182"/>
      <c r="T353" s="182"/>
      <c r="U353" s="182"/>
      <c r="V353" s="182"/>
      <c r="W353" s="182"/>
      <c r="X353" s="182"/>
      <c r="Y353" s="182"/>
      <c r="Z353" s="182"/>
      <c r="AA353" s="182"/>
      <c r="AB353" s="182"/>
      <c r="AC353" s="182"/>
      <c r="AD353" s="182"/>
      <c r="AE353" s="182"/>
      <c r="AF353" s="182"/>
    </row>
    <row r="354" spans="1:32" x14ac:dyDescent="0.3">
      <c r="A354" s="182"/>
      <c r="B354" s="187" t="s">
        <v>2699</v>
      </c>
      <c r="C354" s="187" t="s">
        <v>278</v>
      </c>
      <c r="D354" s="189">
        <v>2331.89</v>
      </c>
      <c r="E354" s="189">
        <v>2331.89</v>
      </c>
      <c r="F354" s="189">
        <v>2331.89</v>
      </c>
      <c r="G354" s="189">
        <v>2331.89</v>
      </c>
      <c r="H354" s="189">
        <v>2331.77</v>
      </c>
      <c r="I354" s="189">
        <v>2331.77</v>
      </c>
      <c r="J354" s="189">
        <v>2331.77</v>
      </c>
      <c r="K354" s="189">
        <v>2331.77</v>
      </c>
      <c r="L354" s="189">
        <v>2331.77</v>
      </c>
      <c r="M354" s="189">
        <v>2331.77</v>
      </c>
      <c r="N354" s="189">
        <v>2331.77</v>
      </c>
      <c r="O354" s="189">
        <v>2331.77</v>
      </c>
      <c r="P354" s="216">
        <v>27981.72</v>
      </c>
      <c r="Q354" s="182"/>
      <c r="R354" s="182"/>
      <c r="S354" s="182"/>
      <c r="T354" s="182"/>
      <c r="U354" s="182"/>
      <c r="V354" s="182"/>
      <c r="W354" s="182"/>
      <c r="X354" s="182"/>
      <c r="Y354" s="182"/>
      <c r="Z354" s="182"/>
      <c r="AA354" s="182"/>
      <c r="AB354" s="182"/>
      <c r="AC354" s="182"/>
      <c r="AD354" s="182"/>
      <c r="AE354" s="182"/>
      <c r="AF354" s="182"/>
    </row>
    <row r="355" spans="1:32" x14ac:dyDescent="0.3">
      <c r="A355" s="182"/>
      <c r="B355" s="187" t="s">
        <v>2700</v>
      </c>
      <c r="C355" s="187" t="s">
        <v>280</v>
      </c>
      <c r="D355" s="189">
        <v>1606.32</v>
      </c>
      <c r="E355" s="189">
        <v>1606.32</v>
      </c>
      <c r="F355" s="189">
        <v>1606.32</v>
      </c>
      <c r="G355" s="189">
        <v>1606.32</v>
      </c>
      <c r="H355" s="189">
        <v>1606.26</v>
      </c>
      <c r="I355" s="189">
        <v>1606.26</v>
      </c>
      <c r="J355" s="189">
        <v>1606.26</v>
      </c>
      <c r="K355" s="189">
        <v>1606.26</v>
      </c>
      <c r="L355" s="189">
        <v>1606.26</v>
      </c>
      <c r="M355" s="189">
        <v>1606.26</v>
      </c>
      <c r="N355" s="189">
        <v>1606.26</v>
      </c>
      <c r="O355" s="189">
        <v>1606.26</v>
      </c>
      <c r="P355" s="216">
        <v>19275.36</v>
      </c>
      <c r="Q355" s="182"/>
      <c r="R355" s="182"/>
      <c r="S355" s="182"/>
      <c r="T355" s="182"/>
      <c r="U355" s="182"/>
      <c r="V355" s="182"/>
      <c r="W355" s="182"/>
      <c r="X355" s="182"/>
      <c r="Y355" s="182"/>
      <c r="Z355" s="182"/>
      <c r="AA355" s="182"/>
      <c r="AB355" s="182"/>
      <c r="AC355" s="182"/>
      <c r="AD355" s="182"/>
      <c r="AE355" s="182"/>
      <c r="AF355" s="182"/>
    </row>
    <row r="356" spans="1:32" x14ac:dyDescent="0.3">
      <c r="A356" s="182"/>
      <c r="B356" s="187" t="s">
        <v>2701</v>
      </c>
      <c r="C356" s="187" t="s">
        <v>281</v>
      </c>
      <c r="D356" s="189">
        <v>1610.51</v>
      </c>
      <c r="E356" s="189">
        <v>1610.51</v>
      </c>
      <c r="F356" s="189">
        <v>1610.51</v>
      </c>
      <c r="G356" s="189">
        <v>1610.51</v>
      </c>
      <c r="H356" s="189">
        <v>1610.63</v>
      </c>
      <c r="I356" s="189">
        <v>1610.63</v>
      </c>
      <c r="J356" s="189">
        <v>1610.63</v>
      </c>
      <c r="K356" s="189">
        <v>1610.63</v>
      </c>
      <c r="L356" s="189">
        <v>1610.63</v>
      </c>
      <c r="M356" s="189">
        <v>1610.63</v>
      </c>
      <c r="N356" s="189">
        <v>1610.63</v>
      </c>
      <c r="O356" s="189">
        <v>1610.63</v>
      </c>
      <c r="P356" s="216">
        <v>19327.080000000002</v>
      </c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</row>
    <row r="357" spans="1:32" x14ac:dyDescent="0.3">
      <c r="A357" s="182"/>
      <c r="B357" s="187" t="s">
        <v>2702</v>
      </c>
      <c r="C357" s="187" t="s">
        <v>283</v>
      </c>
      <c r="D357" s="189">
        <v>2319.31</v>
      </c>
      <c r="E357" s="189">
        <v>2319.31</v>
      </c>
      <c r="F357" s="189">
        <v>2319.31</v>
      </c>
      <c r="G357" s="189">
        <v>2319.31</v>
      </c>
      <c r="H357" s="189">
        <v>2319.25</v>
      </c>
      <c r="I357" s="189">
        <v>2319.25</v>
      </c>
      <c r="J357" s="189">
        <v>2319.25</v>
      </c>
      <c r="K357" s="189">
        <v>2319.25</v>
      </c>
      <c r="L357" s="189">
        <v>2319.25</v>
      </c>
      <c r="M357" s="189">
        <v>2319.25</v>
      </c>
      <c r="N357" s="189">
        <v>2319.25</v>
      </c>
      <c r="O357" s="189">
        <v>2319.25</v>
      </c>
      <c r="P357" s="216">
        <v>27831.24</v>
      </c>
      <c r="Q357" s="182"/>
      <c r="R357" s="182"/>
      <c r="S357" s="182"/>
      <c r="T357" s="182"/>
      <c r="U357" s="182"/>
      <c r="V357" s="182"/>
      <c r="W357" s="182"/>
      <c r="X357" s="182"/>
      <c r="Y357" s="182"/>
      <c r="Z357" s="182"/>
      <c r="AA357" s="182"/>
      <c r="AB357" s="182"/>
      <c r="AC357" s="182"/>
      <c r="AD357" s="182"/>
      <c r="AE357" s="182"/>
      <c r="AF357" s="182"/>
    </row>
    <row r="358" spans="1:32" x14ac:dyDescent="0.3">
      <c r="A358" s="182"/>
      <c r="B358" s="187" t="s">
        <v>2703</v>
      </c>
      <c r="C358" s="187" t="s">
        <v>285</v>
      </c>
      <c r="D358" s="189">
        <v>2327.69</v>
      </c>
      <c r="E358" s="189">
        <v>2327.69</v>
      </c>
      <c r="F358" s="189">
        <v>2327.69</v>
      </c>
      <c r="G358" s="189">
        <v>2327.69</v>
      </c>
      <c r="H358" s="189">
        <v>2327.69</v>
      </c>
      <c r="I358" s="189">
        <v>2327.69</v>
      </c>
      <c r="J358" s="189">
        <v>2327.69</v>
      </c>
      <c r="K358" s="189">
        <v>2327.69</v>
      </c>
      <c r="L358" s="189">
        <v>2327.69</v>
      </c>
      <c r="M358" s="189">
        <v>2327.69</v>
      </c>
      <c r="N358" s="189">
        <v>2327.69</v>
      </c>
      <c r="O358" s="189">
        <v>2327.69</v>
      </c>
      <c r="P358" s="216">
        <v>27932.28</v>
      </c>
      <c r="Q358" s="182"/>
      <c r="R358" s="182"/>
      <c r="S358" s="182"/>
      <c r="T358" s="182"/>
      <c r="U358" s="182"/>
      <c r="V358" s="182"/>
      <c r="W358" s="182"/>
      <c r="X358" s="182"/>
      <c r="Y358" s="182"/>
      <c r="Z358" s="182"/>
      <c r="AA358" s="182"/>
      <c r="AB358" s="182"/>
      <c r="AC358" s="182"/>
      <c r="AD358" s="182"/>
      <c r="AE358" s="182"/>
      <c r="AF358" s="182"/>
    </row>
    <row r="359" spans="1:32" x14ac:dyDescent="0.3">
      <c r="A359" s="182"/>
      <c r="B359" s="187" t="s">
        <v>2704</v>
      </c>
      <c r="C359" s="187" t="s">
        <v>287</v>
      </c>
      <c r="D359" s="189">
        <v>1610.51</v>
      </c>
      <c r="E359" s="189">
        <v>1610.51</v>
      </c>
      <c r="F359" s="189">
        <v>1610.51</v>
      </c>
      <c r="G359" s="189">
        <v>1610.51</v>
      </c>
      <c r="H359" s="189">
        <v>1610.63</v>
      </c>
      <c r="I359" s="189">
        <v>1610.63</v>
      </c>
      <c r="J359" s="189">
        <v>1610.63</v>
      </c>
      <c r="K359" s="189">
        <v>1610.63</v>
      </c>
      <c r="L359" s="189">
        <v>1610.63</v>
      </c>
      <c r="M359" s="189">
        <v>1610.63</v>
      </c>
      <c r="N359" s="189">
        <v>1610.63</v>
      </c>
      <c r="O359" s="189">
        <v>1610.63</v>
      </c>
      <c r="P359" s="216">
        <v>19327.080000000002</v>
      </c>
      <c r="Q359" s="182"/>
      <c r="R359" s="182"/>
      <c r="S359" s="182"/>
      <c r="T359" s="182"/>
      <c r="U359" s="182"/>
      <c r="V359" s="182"/>
      <c r="W359" s="182"/>
      <c r="X359" s="182"/>
      <c r="Y359" s="182"/>
      <c r="Z359" s="182"/>
      <c r="AA359" s="182"/>
      <c r="AB359" s="182"/>
      <c r="AC359" s="182"/>
      <c r="AD359" s="182"/>
      <c r="AE359" s="182"/>
      <c r="AF359" s="182"/>
    </row>
    <row r="360" spans="1:32" x14ac:dyDescent="0.3">
      <c r="A360" s="182"/>
      <c r="B360" s="187" t="s">
        <v>2663</v>
      </c>
      <c r="C360" s="187" t="s">
        <v>143</v>
      </c>
      <c r="D360" s="189">
        <v>2319.31</v>
      </c>
      <c r="E360" s="189">
        <v>2319.31</v>
      </c>
      <c r="F360" s="189">
        <v>2319.31</v>
      </c>
      <c r="G360" s="189">
        <v>2319.31</v>
      </c>
      <c r="H360" s="189">
        <v>2319.25</v>
      </c>
      <c r="I360" s="189">
        <v>2319.25</v>
      </c>
      <c r="J360" s="189">
        <v>2319.25</v>
      </c>
      <c r="K360" s="189">
        <v>2319.25</v>
      </c>
      <c r="L360" s="189">
        <v>2319.25</v>
      </c>
      <c r="M360" s="189">
        <v>2319.25</v>
      </c>
      <c r="N360" s="189">
        <v>2319.25</v>
      </c>
      <c r="O360" s="189">
        <v>2319.25</v>
      </c>
      <c r="P360" s="216">
        <v>27831.24</v>
      </c>
      <c r="Q360" s="182"/>
      <c r="R360" s="182"/>
      <c r="S360" s="182"/>
      <c r="T360" s="182"/>
      <c r="U360" s="182"/>
      <c r="V360" s="182"/>
      <c r="W360" s="182"/>
      <c r="X360" s="182"/>
      <c r="Y360" s="182"/>
      <c r="Z360" s="182"/>
      <c r="AA360" s="182"/>
      <c r="AB360" s="182"/>
      <c r="AC360" s="182"/>
      <c r="AD360" s="182"/>
      <c r="AE360" s="182"/>
      <c r="AF360" s="182"/>
    </row>
    <row r="361" spans="1:32" x14ac:dyDescent="0.3">
      <c r="A361" s="182"/>
      <c r="B361" s="187" t="s">
        <v>2705</v>
      </c>
      <c r="C361" s="187" t="s">
        <v>289</v>
      </c>
      <c r="D361" s="189">
        <v>1614.71</v>
      </c>
      <c r="E361" s="189">
        <v>1614.71</v>
      </c>
      <c r="F361" s="189">
        <v>1614.71</v>
      </c>
      <c r="G361" s="189">
        <v>1614.71</v>
      </c>
      <c r="H361" s="189">
        <v>1614.71</v>
      </c>
      <c r="I361" s="189">
        <v>1614.71</v>
      </c>
      <c r="J361" s="189">
        <v>1614.71</v>
      </c>
      <c r="K361" s="189">
        <v>1614.71</v>
      </c>
      <c r="L361" s="189">
        <v>1614.71</v>
      </c>
      <c r="M361" s="189">
        <v>1614.71</v>
      </c>
      <c r="N361" s="189">
        <v>1614.71</v>
      </c>
      <c r="O361" s="189">
        <v>1614.71</v>
      </c>
      <c r="P361" s="216">
        <v>19376.52</v>
      </c>
      <c r="Q361" s="182"/>
      <c r="R361" s="182"/>
      <c r="S361" s="182"/>
      <c r="T361" s="182"/>
      <c r="U361" s="182"/>
      <c r="V361" s="182"/>
      <c r="W361" s="182"/>
      <c r="X361" s="182"/>
      <c r="Y361" s="182"/>
      <c r="Z361" s="182"/>
      <c r="AA361" s="182"/>
      <c r="AB361" s="182"/>
      <c r="AC361" s="182"/>
      <c r="AD361" s="182"/>
      <c r="AE361" s="182"/>
      <c r="AF361" s="182"/>
    </row>
    <row r="362" spans="1:32" x14ac:dyDescent="0.3">
      <c r="A362" s="182"/>
      <c r="B362" s="187" t="s">
        <v>2706</v>
      </c>
      <c r="C362" s="187" t="s">
        <v>291</v>
      </c>
      <c r="D362" s="189">
        <v>2315.11</v>
      </c>
      <c r="E362" s="189">
        <v>2315.11</v>
      </c>
      <c r="F362" s="189">
        <v>2315.11</v>
      </c>
      <c r="G362" s="189">
        <v>2315.11</v>
      </c>
      <c r="H362" s="189">
        <v>2315.17</v>
      </c>
      <c r="I362" s="189">
        <v>2315.17</v>
      </c>
      <c r="J362" s="189">
        <v>2315.17</v>
      </c>
      <c r="K362" s="189">
        <v>2315.17</v>
      </c>
      <c r="L362" s="189">
        <v>2315.17</v>
      </c>
      <c r="M362" s="189">
        <v>2315.17</v>
      </c>
      <c r="N362" s="189">
        <v>2315.17</v>
      </c>
      <c r="O362" s="189">
        <v>2315.17</v>
      </c>
      <c r="P362" s="216">
        <v>27781.8</v>
      </c>
      <c r="Q362" s="182"/>
      <c r="R362" s="182"/>
      <c r="S362" s="182"/>
      <c r="T362" s="182"/>
      <c r="U362" s="182"/>
      <c r="V362" s="182"/>
      <c r="W362" s="182"/>
      <c r="X362" s="182"/>
      <c r="Y362" s="182"/>
      <c r="Z362" s="182"/>
      <c r="AA362" s="182"/>
      <c r="AB362" s="182"/>
      <c r="AC362" s="182"/>
      <c r="AD362" s="182"/>
      <c r="AE362" s="182"/>
      <c r="AF362" s="182"/>
    </row>
    <row r="363" spans="1:32" x14ac:dyDescent="0.3">
      <c r="A363" s="182"/>
      <c r="B363" s="187" t="s">
        <v>2744</v>
      </c>
      <c r="C363" s="187" t="s">
        <v>293</v>
      </c>
      <c r="D363" s="189">
        <v>2323.5</v>
      </c>
      <c r="E363" s="189">
        <v>2323.5</v>
      </c>
      <c r="F363" s="189">
        <v>2323.5</v>
      </c>
      <c r="G363" s="189">
        <v>2323.5</v>
      </c>
      <c r="H363" s="189">
        <v>2323.62</v>
      </c>
      <c r="I363" s="189">
        <v>2323.62</v>
      </c>
      <c r="J363" s="189">
        <v>2323.62</v>
      </c>
      <c r="K363" s="189">
        <v>2323.62</v>
      </c>
      <c r="L363" s="189">
        <v>2323.62</v>
      </c>
      <c r="M363" s="189">
        <v>2323.62</v>
      </c>
      <c r="N363" s="189">
        <v>2323.62</v>
      </c>
      <c r="O363" s="189">
        <v>2323.62</v>
      </c>
      <c r="P363" s="216">
        <v>27882.959999999999</v>
      </c>
      <c r="Q363" s="182"/>
      <c r="R363" s="182"/>
      <c r="S363" s="182"/>
      <c r="T363" s="182"/>
      <c r="U363" s="182"/>
      <c r="V363" s="182"/>
      <c r="W363" s="182"/>
      <c r="X363" s="182"/>
      <c r="Y363" s="182"/>
      <c r="Z363" s="182"/>
      <c r="AA363" s="182"/>
      <c r="AB363" s="182"/>
      <c r="AC363" s="182"/>
      <c r="AD363" s="182"/>
      <c r="AE363" s="182"/>
      <c r="AF363" s="182"/>
    </row>
    <row r="364" spans="1:32" x14ac:dyDescent="0.3">
      <c r="A364" s="182"/>
      <c r="B364" s="187" t="s">
        <v>2745</v>
      </c>
      <c r="C364" s="187" t="s">
        <v>295</v>
      </c>
      <c r="D364" s="189">
        <v>1614.71</v>
      </c>
      <c r="E364" s="189">
        <v>1614.71</v>
      </c>
      <c r="F364" s="189">
        <v>1614.71</v>
      </c>
      <c r="G364" s="189">
        <v>1614.71</v>
      </c>
      <c r="H364" s="189">
        <v>1614.71</v>
      </c>
      <c r="I364" s="189">
        <v>1614.71</v>
      </c>
      <c r="J364" s="189">
        <v>1614.71</v>
      </c>
      <c r="K364" s="189">
        <v>1614.71</v>
      </c>
      <c r="L364" s="189">
        <v>1614.71</v>
      </c>
      <c r="M364" s="189">
        <v>1614.71</v>
      </c>
      <c r="N364" s="189">
        <v>1614.71</v>
      </c>
      <c r="O364" s="189">
        <v>1614.71</v>
      </c>
      <c r="P364" s="216">
        <v>19376.52</v>
      </c>
      <c r="Q364" s="182"/>
      <c r="R364" s="182"/>
      <c r="S364" s="182"/>
      <c r="T364" s="182"/>
      <c r="U364" s="182"/>
      <c r="V364" s="182"/>
      <c r="W364" s="182"/>
      <c r="X364" s="182"/>
      <c r="Y364" s="182"/>
      <c r="Z364" s="182"/>
      <c r="AA364" s="182"/>
      <c r="AB364" s="182"/>
      <c r="AC364" s="182"/>
      <c r="AD364" s="182"/>
      <c r="AE364" s="182"/>
      <c r="AF364" s="182"/>
    </row>
    <row r="365" spans="1:32" x14ac:dyDescent="0.3">
      <c r="A365" s="182"/>
      <c r="B365" s="187" t="s">
        <v>2743</v>
      </c>
      <c r="C365" s="187" t="s">
        <v>297</v>
      </c>
      <c r="D365" s="189">
        <v>1618.9</v>
      </c>
      <c r="E365" s="189">
        <v>1618.9</v>
      </c>
      <c r="F365" s="189">
        <v>1618.9</v>
      </c>
      <c r="G365" s="189">
        <v>1618.9</v>
      </c>
      <c r="H365" s="189">
        <v>1618.78</v>
      </c>
      <c r="I365" s="189">
        <v>1618.78</v>
      </c>
      <c r="J365" s="189">
        <v>1618.78</v>
      </c>
      <c r="K365" s="189">
        <v>1618.78</v>
      </c>
      <c r="L365" s="189">
        <v>1618.78</v>
      </c>
      <c r="M365" s="189">
        <v>1618.78</v>
      </c>
      <c r="N365" s="189">
        <v>1618.78</v>
      </c>
      <c r="O365" s="189">
        <v>1618.78</v>
      </c>
      <c r="P365" s="216">
        <v>19425.84</v>
      </c>
      <c r="Q365" s="182"/>
      <c r="R365" s="182"/>
      <c r="S365" s="182"/>
      <c r="T365" s="182"/>
      <c r="U365" s="182"/>
      <c r="V365" s="182"/>
      <c r="W365" s="182"/>
      <c r="X365" s="182"/>
      <c r="Y365" s="182"/>
      <c r="Z365" s="182"/>
      <c r="AA365" s="182"/>
      <c r="AB365" s="182"/>
      <c r="AC365" s="182"/>
      <c r="AD365" s="182"/>
      <c r="AE365" s="182"/>
      <c r="AF365" s="182"/>
    </row>
    <row r="366" spans="1:32" x14ac:dyDescent="0.3">
      <c r="A366" s="182"/>
      <c r="B366" s="187" t="s">
        <v>2622</v>
      </c>
      <c r="C366" s="187" t="s">
        <v>299</v>
      </c>
      <c r="D366" s="189">
        <v>2336.08</v>
      </c>
      <c r="E366" s="189">
        <v>2336.08</v>
      </c>
      <c r="F366" s="189">
        <v>2336.08</v>
      </c>
      <c r="G366" s="189">
        <v>2336.08</v>
      </c>
      <c r="H366" s="189">
        <v>2336.14</v>
      </c>
      <c r="I366" s="189">
        <v>2336.14</v>
      </c>
      <c r="J366" s="189">
        <v>2336.14</v>
      </c>
      <c r="K366" s="189">
        <v>2336.14</v>
      </c>
      <c r="L366" s="189">
        <v>2336.14</v>
      </c>
      <c r="M366" s="189">
        <v>2336.14</v>
      </c>
      <c r="N366" s="189">
        <v>2336.14</v>
      </c>
      <c r="O366" s="189">
        <v>2336.14</v>
      </c>
      <c r="P366" s="216">
        <v>28033.439999999999</v>
      </c>
      <c r="Q366" s="182"/>
      <c r="R366" s="182"/>
      <c r="S366" s="182"/>
      <c r="T366" s="182"/>
      <c r="U366" s="182"/>
      <c r="V366" s="182"/>
      <c r="W366" s="182"/>
      <c r="X366" s="182"/>
      <c r="Y366" s="182"/>
      <c r="Z366" s="182"/>
      <c r="AA366" s="182"/>
      <c r="AB366" s="182"/>
      <c r="AC366" s="182"/>
      <c r="AD366" s="182"/>
      <c r="AE366" s="182"/>
      <c r="AF366" s="182"/>
    </row>
    <row r="367" spans="1:32" x14ac:dyDescent="0.3">
      <c r="A367" s="182"/>
      <c r="B367" s="187" t="s">
        <v>2746</v>
      </c>
      <c r="C367" s="187" t="s">
        <v>301</v>
      </c>
      <c r="D367" s="189">
        <v>2331.89</v>
      </c>
      <c r="E367" s="189">
        <v>2331.89</v>
      </c>
      <c r="F367" s="189">
        <v>2331.89</v>
      </c>
      <c r="G367" s="189">
        <v>2331.89</v>
      </c>
      <c r="H367" s="189">
        <v>2331.77</v>
      </c>
      <c r="I367" s="189">
        <v>2331.77</v>
      </c>
      <c r="J367" s="189">
        <v>2331.77</v>
      </c>
      <c r="K367" s="189">
        <v>2331.77</v>
      </c>
      <c r="L367" s="189">
        <v>2331.77</v>
      </c>
      <c r="M367" s="189">
        <v>2331.77</v>
      </c>
      <c r="N367" s="189">
        <v>2331.77</v>
      </c>
      <c r="O367" s="189">
        <v>2331.77</v>
      </c>
      <c r="P367" s="216">
        <v>27981.72</v>
      </c>
      <c r="Q367" s="182"/>
      <c r="R367" s="182"/>
      <c r="S367" s="182"/>
      <c r="T367" s="182"/>
      <c r="U367" s="182"/>
      <c r="V367" s="182"/>
      <c r="W367" s="182"/>
      <c r="X367" s="182"/>
      <c r="Y367" s="182"/>
      <c r="Z367" s="182"/>
      <c r="AA367" s="182"/>
      <c r="AB367" s="182"/>
      <c r="AC367" s="182"/>
      <c r="AD367" s="182"/>
      <c r="AE367" s="182"/>
      <c r="AF367" s="182"/>
    </row>
    <row r="368" spans="1:32" x14ac:dyDescent="0.3">
      <c r="A368" s="182"/>
      <c r="B368" s="187" t="s">
        <v>2747</v>
      </c>
      <c r="C368" s="187" t="s">
        <v>303</v>
      </c>
      <c r="D368" s="189">
        <v>1614.71</v>
      </c>
      <c r="E368" s="189">
        <v>1614.71</v>
      </c>
      <c r="F368" s="189">
        <v>1614.71</v>
      </c>
      <c r="G368" s="189">
        <v>1614.71</v>
      </c>
      <c r="H368" s="189">
        <v>1614.71</v>
      </c>
      <c r="I368" s="189">
        <v>1614.71</v>
      </c>
      <c r="J368" s="189">
        <v>1614.71</v>
      </c>
      <c r="K368" s="189">
        <v>1614.71</v>
      </c>
      <c r="L368" s="189">
        <v>1614.71</v>
      </c>
      <c r="M368" s="189">
        <v>1614.71</v>
      </c>
      <c r="N368" s="189">
        <v>1614.71</v>
      </c>
      <c r="O368" s="189">
        <v>1614.71</v>
      </c>
      <c r="P368" s="216">
        <v>19376.52</v>
      </c>
      <c r="Q368" s="182"/>
      <c r="R368" s="182"/>
      <c r="S368" s="182"/>
      <c r="T368" s="182"/>
      <c r="U368" s="182"/>
      <c r="V368" s="182"/>
      <c r="W368" s="182"/>
      <c r="X368" s="182"/>
      <c r="Y368" s="182"/>
      <c r="Z368" s="182"/>
      <c r="AA368" s="182"/>
      <c r="AB368" s="182"/>
      <c r="AC368" s="182"/>
      <c r="AD368" s="182"/>
      <c r="AE368" s="182"/>
      <c r="AF368" s="182"/>
    </row>
    <row r="369" spans="1:32" x14ac:dyDescent="0.3">
      <c r="A369" s="182"/>
      <c r="B369" s="187" t="s">
        <v>2748</v>
      </c>
      <c r="C369" s="187" t="s">
        <v>305</v>
      </c>
      <c r="D369" s="189">
        <v>1614.71</v>
      </c>
      <c r="E369" s="189">
        <v>1614.71</v>
      </c>
      <c r="F369" s="189">
        <v>1614.71</v>
      </c>
      <c r="G369" s="189">
        <v>1614.71</v>
      </c>
      <c r="H369" s="189">
        <v>1614.71</v>
      </c>
      <c r="I369" s="189">
        <v>1614.71</v>
      </c>
      <c r="J369" s="189">
        <v>1614.71</v>
      </c>
      <c r="K369" s="189">
        <v>1614.71</v>
      </c>
      <c r="L369" s="189">
        <v>1614.71</v>
      </c>
      <c r="M369" s="189">
        <v>1614.71</v>
      </c>
      <c r="N369" s="189">
        <v>1614.71</v>
      </c>
      <c r="O369" s="189">
        <v>1614.71</v>
      </c>
      <c r="P369" s="216">
        <v>19376.52</v>
      </c>
      <c r="Q369" s="182"/>
      <c r="R369" s="182"/>
      <c r="S369" s="182"/>
      <c r="T369" s="182"/>
      <c r="U369" s="182"/>
      <c r="V369" s="182"/>
      <c r="W369" s="182"/>
      <c r="X369" s="182"/>
      <c r="Y369" s="182"/>
      <c r="Z369" s="182"/>
      <c r="AA369" s="182"/>
      <c r="AB369" s="182"/>
      <c r="AC369" s="182"/>
      <c r="AD369" s="182"/>
      <c r="AE369" s="182"/>
      <c r="AF369" s="182"/>
    </row>
    <row r="370" spans="1:32" x14ac:dyDescent="0.3">
      <c r="A370" s="182"/>
      <c r="B370" s="187" t="s">
        <v>2749</v>
      </c>
      <c r="C370" s="187" t="s">
        <v>307</v>
      </c>
      <c r="D370" s="189">
        <v>2327.69</v>
      </c>
      <c r="E370" s="189">
        <v>2327.69</v>
      </c>
      <c r="F370" s="189">
        <v>2327.69</v>
      </c>
      <c r="G370" s="189">
        <v>2327.69</v>
      </c>
      <c r="H370" s="189">
        <v>2327.69</v>
      </c>
      <c r="I370" s="189">
        <v>2327.69</v>
      </c>
      <c r="J370" s="189">
        <v>2327.69</v>
      </c>
      <c r="K370" s="189">
        <v>2327.69</v>
      </c>
      <c r="L370" s="189">
        <v>2327.69</v>
      </c>
      <c r="M370" s="189">
        <v>2327.69</v>
      </c>
      <c r="N370" s="189">
        <v>2327.69</v>
      </c>
      <c r="O370" s="189">
        <v>2327.69</v>
      </c>
      <c r="P370" s="216">
        <v>27932.28</v>
      </c>
      <c r="Q370" s="182"/>
      <c r="R370" s="182"/>
      <c r="S370" s="182"/>
      <c r="T370" s="182"/>
      <c r="U370" s="182"/>
      <c r="V370" s="182"/>
      <c r="W370" s="182"/>
      <c r="X370" s="182"/>
      <c r="Y370" s="182"/>
      <c r="Z370" s="182"/>
      <c r="AA370" s="182"/>
      <c r="AB370" s="182"/>
      <c r="AC370" s="182"/>
      <c r="AD370" s="182"/>
      <c r="AE370" s="182"/>
      <c r="AF370" s="182"/>
    </row>
    <row r="371" spans="1:32" x14ac:dyDescent="0.3">
      <c r="A371" s="182"/>
      <c r="B371" s="187" t="s">
        <v>2664</v>
      </c>
      <c r="C371" s="187" t="s">
        <v>145</v>
      </c>
      <c r="D371" s="189">
        <v>1610.51</v>
      </c>
      <c r="E371" s="189">
        <v>1610.51</v>
      </c>
      <c r="F371" s="189">
        <v>1610.51</v>
      </c>
      <c r="G371" s="189">
        <v>1610.51</v>
      </c>
      <c r="H371" s="189">
        <v>1610.63</v>
      </c>
      <c r="I371" s="189">
        <v>1610.63</v>
      </c>
      <c r="J371" s="189">
        <v>1610.63</v>
      </c>
      <c r="K371" s="189">
        <v>1610.63</v>
      </c>
      <c r="L371" s="189">
        <v>1610.63</v>
      </c>
      <c r="M371" s="189">
        <v>1610.63</v>
      </c>
      <c r="N371" s="189">
        <v>1610.63</v>
      </c>
      <c r="O371" s="189">
        <v>1610.63</v>
      </c>
      <c r="P371" s="216">
        <v>19327.080000000002</v>
      </c>
      <c r="Q371" s="182"/>
      <c r="R371" s="182"/>
      <c r="S371" s="182"/>
      <c r="T371" s="182"/>
      <c r="U371" s="182"/>
      <c r="V371" s="182"/>
      <c r="W371" s="182"/>
      <c r="X371" s="182"/>
      <c r="Y371" s="182"/>
      <c r="Z371" s="182"/>
      <c r="AA371" s="182"/>
      <c r="AB371" s="182"/>
      <c r="AC371" s="182"/>
      <c r="AD371" s="182"/>
      <c r="AE371" s="182"/>
      <c r="AF371" s="182"/>
    </row>
    <row r="372" spans="1:32" x14ac:dyDescent="0.3">
      <c r="A372" s="182"/>
      <c r="B372" s="187" t="s">
        <v>2750</v>
      </c>
      <c r="C372" s="187" t="s">
        <v>309</v>
      </c>
      <c r="D372" s="189">
        <v>2327.69</v>
      </c>
      <c r="E372" s="189">
        <v>2327.69</v>
      </c>
      <c r="F372" s="189">
        <v>2327.69</v>
      </c>
      <c r="G372" s="189">
        <v>2327.69</v>
      </c>
      <c r="H372" s="189">
        <v>2327.69</v>
      </c>
      <c r="I372" s="189">
        <v>2327.69</v>
      </c>
      <c r="J372" s="189">
        <v>2327.69</v>
      </c>
      <c r="K372" s="189">
        <v>2327.69</v>
      </c>
      <c r="L372" s="189">
        <v>2327.69</v>
      </c>
      <c r="M372" s="189">
        <v>2327.69</v>
      </c>
      <c r="N372" s="189">
        <v>2327.69</v>
      </c>
      <c r="O372" s="189">
        <v>2327.69</v>
      </c>
      <c r="P372" s="216">
        <v>27932.28</v>
      </c>
      <c r="Q372" s="182"/>
      <c r="R372" s="182"/>
      <c r="S372" s="182"/>
      <c r="T372" s="182"/>
      <c r="U372" s="182"/>
      <c r="V372" s="182"/>
      <c r="W372" s="182"/>
      <c r="X372" s="182"/>
      <c r="Y372" s="182"/>
      <c r="Z372" s="182"/>
      <c r="AA372" s="182"/>
      <c r="AB372" s="182"/>
      <c r="AC372" s="182"/>
      <c r="AD372" s="182"/>
      <c r="AE372" s="182"/>
      <c r="AF372" s="182"/>
    </row>
    <row r="373" spans="1:32" x14ac:dyDescent="0.3">
      <c r="A373" s="182"/>
      <c r="B373" s="187" t="s">
        <v>2751</v>
      </c>
      <c r="C373" s="187" t="s">
        <v>311</v>
      </c>
      <c r="D373" s="189">
        <v>1610.51</v>
      </c>
      <c r="E373" s="189">
        <v>1610.51</v>
      </c>
      <c r="F373" s="189">
        <v>1610.51</v>
      </c>
      <c r="G373" s="189">
        <v>1610.51</v>
      </c>
      <c r="H373" s="189">
        <v>1610.63</v>
      </c>
      <c r="I373" s="189">
        <v>1610.63</v>
      </c>
      <c r="J373" s="189">
        <v>1610.63</v>
      </c>
      <c r="K373" s="189">
        <v>1610.63</v>
      </c>
      <c r="L373" s="189">
        <v>1610.63</v>
      </c>
      <c r="M373" s="189">
        <v>1610.63</v>
      </c>
      <c r="N373" s="189">
        <v>1610.63</v>
      </c>
      <c r="O373" s="189">
        <v>1610.63</v>
      </c>
      <c r="P373" s="216">
        <v>19327.080000000002</v>
      </c>
      <c r="Q373" s="182"/>
      <c r="R373" s="182"/>
      <c r="S373" s="182"/>
      <c r="T373" s="182"/>
      <c r="U373" s="182"/>
      <c r="V373" s="182"/>
      <c r="W373" s="182"/>
      <c r="X373" s="182"/>
      <c r="Y373" s="182"/>
      <c r="Z373" s="182"/>
      <c r="AA373" s="182"/>
      <c r="AB373" s="182"/>
      <c r="AC373" s="182"/>
      <c r="AD373" s="182"/>
      <c r="AE373" s="182"/>
      <c r="AF373" s="182"/>
    </row>
    <row r="374" spans="1:32" x14ac:dyDescent="0.3">
      <c r="A374" s="182"/>
      <c r="B374" s="187" t="s">
        <v>2752</v>
      </c>
      <c r="C374" s="187" t="s">
        <v>313</v>
      </c>
      <c r="D374" s="189">
        <v>1610.51</v>
      </c>
      <c r="E374" s="189">
        <v>1610.51</v>
      </c>
      <c r="F374" s="189">
        <v>1610.51</v>
      </c>
      <c r="G374" s="189">
        <v>1610.51</v>
      </c>
      <c r="H374" s="189">
        <v>1610.63</v>
      </c>
      <c r="I374" s="189">
        <v>1610.63</v>
      </c>
      <c r="J374" s="189">
        <v>1610.63</v>
      </c>
      <c r="K374" s="189">
        <v>1610.63</v>
      </c>
      <c r="L374" s="189">
        <v>1610.63</v>
      </c>
      <c r="M374" s="189">
        <v>1610.63</v>
      </c>
      <c r="N374" s="189">
        <v>1610.63</v>
      </c>
      <c r="O374" s="189">
        <v>1610.63</v>
      </c>
      <c r="P374" s="216">
        <v>19327.080000000002</v>
      </c>
      <c r="Q374" s="182"/>
      <c r="R374" s="182"/>
      <c r="S374" s="182"/>
      <c r="T374" s="182"/>
      <c r="U374" s="182"/>
      <c r="V374" s="182"/>
      <c r="W374" s="182"/>
      <c r="X374" s="182"/>
      <c r="Y374" s="182"/>
      <c r="Z374" s="182"/>
      <c r="AA374" s="182"/>
      <c r="AB374" s="182"/>
      <c r="AC374" s="182"/>
      <c r="AD374" s="182"/>
      <c r="AE374" s="182"/>
      <c r="AF374" s="182"/>
    </row>
    <row r="375" spans="1:32" x14ac:dyDescent="0.3">
      <c r="A375" s="182"/>
      <c r="B375" s="187" t="s">
        <v>2753</v>
      </c>
      <c r="C375" s="187" t="s">
        <v>315</v>
      </c>
      <c r="D375" s="189">
        <v>2327.69</v>
      </c>
      <c r="E375" s="189">
        <v>2327.69</v>
      </c>
      <c r="F375" s="189">
        <v>2327.69</v>
      </c>
      <c r="G375" s="189">
        <v>2327.69</v>
      </c>
      <c r="H375" s="189">
        <v>2327.69</v>
      </c>
      <c r="I375" s="189">
        <v>2327.69</v>
      </c>
      <c r="J375" s="189">
        <v>2327.69</v>
      </c>
      <c r="K375" s="189">
        <v>2327.69</v>
      </c>
      <c r="L375" s="189">
        <v>2327.69</v>
      </c>
      <c r="M375" s="189">
        <v>2327.69</v>
      </c>
      <c r="N375" s="189">
        <v>2327.69</v>
      </c>
      <c r="O375" s="189">
        <v>2327.69</v>
      </c>
      <c r="P375" s="216">
        <v>27932.28</v>
      </c>
      <c r="Q375" s="182"/>
      <c r="R375" s="182"/>
      <c r="S375" s="182"/>
      <c r="T375" s="182"/>
      <c r="U375" s="182"/>
      <c r="V375" s="182"/>
      <c r="W375" s="182"/>
      <c r="X375" s="182"/>
      <c r="Y375" s="182"/>
      <c r="Z375" s="182"/>
      <c r="AA375" s="182"/>
      <c r="AB375" s="182"/>
      <c r="AC375" s="182"/>
      <c r="AD375" s="182"/>
      <c r="AE375" s="182"/>
      <c r="AF375" s="182"/>
    </row>
    <row r="376" spans="1:32" x14ac:dyDescent="0.3">
      <c r="A376" s="182"/>
      <c r="B376" s="187" t="s">
        <v>2754</v>
      </c>
      <c r="C376" s="187" t="s">
        <v>317</v>
      </c>
      <c r="D376" s="189">
        <v>2323.5</v>
      </c>
      <c r="E376" s="189">
        <v>2323.5</v>
      </c>
      <c r="F376" s="189">
        <v>2323.5</v>
      </c>
      <c r="G376" s="189">
        <v>2323.5</v>
      </c>
      <c r="H376" s="189">
        <v>2323.62</v>
      </c>
      <c r="I376" s="189">
        <v>2323.62</v>
      </c>
      <c r="J376" s="189">
        <v>2323.62</v>
      </c>
      <c r="K376" s="189">
        <v>2323.62</v>
      </c>
      <c r="L376" s="189">
        <v>2323.62</v>
      </c>
      <c r="M376" s="189">
        <v>2323.62</v>
      </c>
      <c r="N376" s="189">
        <v>2323.62</v>
      </c>
      <c r="O376" s="189">
        <v>2323.62</v>
      </c>
      <c r="P376" s="216">
        <v>27882.959999999999</v>
      </c>
      <c r="Q376" s="182"/>
      <c r="R376" s="182"/>
      <c r="S376" s="182"/>
      <c r="T376" s="182"/>
      <c r="U376" s="182"/>
      <c r="V376" s="182"/>
      <c r="W376" s="182"/>
      <c r="X376" s="182"/>
      <c r="Y376" s="182"/>
      <c r="Z376" s="182"/>
      <c r="AA376" s="182"/>
      <c r="AB376" s="182"/>
      <c r="AC376" s="182"/>
      <c r="AD376" s="182"/>
      <c r="AE376" s="182"/>
      <c r="AF376" s="182"/>
    </row>
    <row r="377" spans="1:32" x14ac:dyDescent="0.3">
      <c r="A377" s="182"/>
      <c r="B377" s="187" t="s">
        <v>2755</v>
      </c>
      <c r="C377" s="187" t="s">
        <v>319</v>
      </c>
      <c r="D377" s="189">
        <v>1618.9</v>
      </c>
      <c r="E377" s="189">
        <v>1618.9</v>
      </c>
      <c r="F377" s="189">
        <v>1618.9</v>
      </c>
      <c r="G377" s="189">
        <v>1618.9</v>
      </c>
      <c r="H377" s="189">
        <v>1618.78</v>
      </c>
      <c r="I377" s="189">
        <v>1618.78</v>
      </c>
      <c r="J377" s="189">
        <v>1618.78</v>
      </c>
      <c r="K377" s="189">
        <v>1618.78</v>
      </c>
      <c r="L377" s="189">
        <v>1618.78</v>
      </c>
      <c r="M377" s="189">
        <v>1618.78</v>
      </c>
      <c r="N377" s="189">
        <v>1618.78</v>
      </c>
      <c r="O377" s="189">
        <v>1618.78</v>
      </c>
      <c r="P377" s="216">
        <v>19425.84</v>
      </c>
      <c r="Q377" s="182"/>
      <c r="R377" s="182"/>
      <c r="S377" s="182"/>
      <c r="T377" s="182"/>
      <c r="U377" s="182"/>
      <c r="V377" s="182"/>
      <c r="W377" s="182"/>
      <c r="X377" s="182"/>
      <c r="Y377" s="182"/>
      <c r="Z377" s="182"/>
      <c r="AA377" s="182"/>
      <c r="AB377" s="182"/>
      <c r="AC377" s="182"/>
      <c r="AD377" s="182"/>
      <c r="AE377" s="182"/>
      <c r="AF377" s="182"/>
    </row>
    <row r="378" spans="1:32" x14ac:dyDescent="0.3">
      <c r="A378" s="182"/>
      <c r="B378" s="187" t="s">
        <v>2756</v>
      </c>
      <c r="C378" s="187" t="s">
        <v>321</v>
      </c>
      <c r="D378" s="189">
        <v>1614.71</v>
      </c>
      <c r="E378" s="189">
        <v>1614.71</v>
      </c>
      <c r="F378" s="189">
        <v>1614.71</v>
      </c>
      <c r="G378" s="189">
        <v>1614.71</v>
      </c>
      <c r="H378" s="189">
        <v>1614.71</v>
      </c>
      <c r="I378" s="189">
        <v>1614.71</v>
      </c>
      <c r="J378" s="189">
        <v>1614.71</v>
      </c>
      <c r="K378" s="189">
        <v>1614.71</v>
      </c>
      <c r="L378" s="189">
        <v>1614.71</v>
      </c>
      <c r="M378" s="189">
        <v>1614.71</v>
      </c>
      <c r="N378" s="189">
        <v>1614.71</v>
      </c>
      <c r="O378" s="189">
        <v>1614.71</v>
      </c>
      <c r="P378" s="216">
        <v>19376.52</v>
      </c>
      <c r="Q378" s="182"/>
      <c r="R378" s="182"/>
      <c r="S378" s="182"/>
      <c r="T378" s="182"/>
      <c r="U378" s="182"/>
      <c r="V378" s="182"/>
      <c r="W378" s="182"/>
      <c r="X378" s="182"/>
      <c r="Y378" s="182"/>
      <c r="Z378" s="182"/>
      <c r="AA378" s="182"/>
      <c r="AB378" s="182"/>
      <c r="AC378" s="182"/>
      <c r="AD378" s="182"/>
      <c r="AE378" s="182"/>
      <c r="AF378" s="182"/>
    </row>
    <row r="379" spans="1:32" x14ac:dyDescent="0.3">
      <c r="A379" s="182"/>
      <c r="B379" s="187" t="s">
        <v>2757</v>
      </c>
      <c r="C379" s="187" t="s">
        <v>323</v>
      </c>
      <c r="D379" s="189">
        <v>2315.11</v>
      </c>
      <c r="E379" s="189">
        <v>2315.11</v>
      </c>
      <c r="F379" s="189">
        <v>2315.11</v>
      </c>
      <c r="G379" s="189">
        <v>2315.11</v>
      </c>
      <c r="H379" s="189">
        <v>2315.17</v>
      </c>
      <c r="I379" s="189">
        <v>2315.17</v>
      </c>
      <c r="J379" s="189">
        <v>2315.17</v>
      </c>
      <c r="K379" s="189">
        <v>2315.17</v>
      </c>
      <c r="L379" s="189">
        <v>2315.17</v>
      </c>
      <c r="M379" s="189">
        <v>2315.17</v>
      </c>
      <c r="N379" s="189">
        <v>2315.17</v>
      </c>
      <c r="O379" s="189">
        <v>2315.17</v>
      </c>
      <c r="P379" s="216">
        <v>27781.8</v>
      </c>
      <c r="Q379" s="182"/>
      <c r="R379" s="182"/>
      <c r="S379" s="182"/>
      <c r="T379" s="182"/>
      <c r="U379" s="182"/>
      <c r="V379" s="182"/>
      <c r="W379" s="182"/>
      <c r="X379" s="182"/>
      <c r="Y379" s="182"/>
      <c r="Z379" s="182"/>
      <c r="AA379" s="182"/>
      <c r="AB379" s="182"/>
      <c r="AC379" s="182"/>
      <c r="AD379" s="182"/>
      <c r="AE379" s="182"/>
      <c r="AF379" s="182"/>
    </row>
    <row r="380" spans="1:32" x14ac:dyDescent="0.3">
      <c r="A380" s="182"/>
      <c r="B380" s="187" t="s">
        <v>2758</v>
      </c>
      <c r="C380" s="187" t="s">
        <v>325</v>
      </c>
      <c r="D380" s="189">
        <v>2331.89</v>
      </c>
      <c r="E380" s="189">
        <v>2331.89</v>
      </c>
      <c r="F380" s="189">
        <v>2331.89</v>
      </c>
      <c r="G380" s="189">
        <v>2331.89</v>
      </c>
      <c r="H380" s="189">
        <v>2331.77</v>
      </c>
      <c r="I380" s="189">
        <v>2331.77</v>
      </c>
      <c r="J380" s="189">
        <v>2331.77</v>
      </c>
      <c r="K380" s="189">
        <v>2331.77</v>
      </c>
      <c r="L380" s="189">
        <v>2331.77</v>
      </c>
      <c r="M380" s="189">
        <v>2331.77</v>
      </c>
      <c r="N380" s="189">
        <v>2331.77</v>
      </c>
      <c r="O380" s="189">
        <v>2331.77</v>
      </c>
      <c r="P380" s="216">
        <v>27981.72</v>
      </c>
      <c r="Q380" s="182"/>
      <c r="R380" s="182"/>
      <c r="S380" s="182"/>
      <c r="T380" s="182"/>
      <c r="U380" s="182"/>
      <c r="V380" s="182"/>
      <c r="W380" s="182"/>
      <c r="X380" s="182"/>
      <c r="Y380" s="182"/>
      <c r="Z380" s="182"/>
      <c r="AA380" s="182"/>
      <c r="AB380" s="182"/>
      <c r="AC380" s="182"/>
      <c r="AD380" s="182"/>
      <c r="AE380" s="182"/>
      <c r="AF380" s="182"/>
    </row>
    <row r="381" spans="1:32" x14ac:dyDescent="0.3">
      <c r="A381" s="182"/>
      <c r="B381" s="187" t="s">
        <v>2759</v>
      </c>
      <c r="C381" s="187" t="s">
        <v>327</v>
      </c>
      <c r="D381" s="189">
        <v>1614.71</v>
      </c>
      <c r="E381" s="189">
        <v>1614.71</v>
      </c>
      <c r="F381" s="190"/>
      <c r="G381" s="190"/>
      <c r="H381" s="190"/>
      <c r="I381" s="190"/>
      <c r="J381" s="190"/>
      <c r="K381" s="190"/>
      <c r="L381" s="190"/>
      <c r="M381" s="190"/>
      <c r="N381" s="190"/>
      <c r="O381" s="190"/>
      <c r="P381" s="216">
        <v>3229.42</v>
      </c>
      <c r="Q381" s="182"/>
      <c r="R381" s="182"/>
      <c r="S381" s="182"/>
      <c r="T381" s="182"/>
      <c r="U381" s="182"/>
      <c r="V381" s="182"/>
      <c r="W381" s="182"/>
      <c r="X381" s="182"/>
      <c r="Y381" s="182"/>
      <c r="Z381" s="182"/>
      <c r="AA381" s="182"/>
      <c r="AB381" s="182"/>
      <c r="AC381" s="182"/>
      <c r="AD381" s="182"/>
      <c r="AE381" s="182"/>
      <c r="AF381" s="182"/>
    </row>
    <row r="382" spans="1:32" x14ac:dyDescent="0.3">
      <c r="A382" s="182"/>
      <c r="B382" s="187" t="s">
        <v>3123</v>
      </c>
      <c r="C382" s="187" t="s">
        <v>327</v>
      </c>
      <c r="D382" s="190"/>
      <c r="E382" s="190"/>
      <c r="F382" s="189">
        <v>1614.71</v>
      </c>
      <c r="G382" s="189">
        <v>1614.71</v>
      </c>
      <c r="H382" s="189">
        <v>1614.71</v>
      </c>
      <c r="I382" s="189">
        <v>1614.71</v>
      </c>
      <c r="J382" s="189">
        <v>1614.71</v>
      </c>
      <c r="K382" s="189">
        <v>1614.71</v>
      </c>
      <c r="L382" s="189">
        <v>1614.71</v>
      </c>
      <c r="M382" s="189">
        <v>1614.71</v>
      </c>
      <c r="N382" s="189">
        <v>1614.71</v>
      </c>
      <c r="O382" s="189">
        <v>1614.71</v>
      </c>
      <c r="P382" s="216">
        <v>16147.1</v>
      </c>
      <c r="Q382" s="182"/>
      <c r="R382" s="182"/>
      <c r="S382" s="182"/>
      <c r="T382" s="182"/>
      <c r="U382" s="182"/>
      <c r="V382" s="182"/>
      <c r="W382" s="182"/>
      <c r="X382" s="182"/>
      <c r="Y382" s="182"/>
      <c r="Z382" s="182"/>
      <c r="AA382" s="182"/>
      <c r="AB382" s="182"/>
      <c r="AC382" s="182"/>
      <c r="AD382" s="182"/>
      <c r="AE382" s="182"/>
      <c r="AF382" s="182"/>
    </row>
    <row r="383" spans="1:32" ht="20.399999999999999" x14ac:dyDescent="0.3">
      <c r="A383" s="182"/>
      <c r="B383" s="187" t="s">
        <v>2653</v>
      </c>
      <c r="C383" s="187" t="s">
        <v>2616</v>
      </c>
      <c r="D383" s="189">
        <v>3221.03</v>
      </c>
      <c r="E383" s="189">
        <v>3221.03</v>
      </c>
      <c r="F383" s="189">
        <v>3221.03</v>
      </c>
      <c r="G383" s="189">
        <v>3221.03</v>
      </c>
      <c r="H383" s="189">
        <v>3220.97</v>
      </c>
      <c r="I383" s="189">
        <v>3220.97</v>
      </c>
      <c r="J383" s="189">
        <v>3220.97</v>
      </c>
      <c r="K383" s="189">
        <v>3220.97</v>
      </c>
      <c r="L383" s="189">
        <v>3220.97</v>
      </c>
      <c r="M383" s="189">
        <v>3220.97</v>
      </c>
      <c r="N383" s="189">
        <v>3220.97</v>
      </c>
      <c r="O383" s="189">
        <v>3220.97</v>
      </c>
      <c r="P383" s="216">
        <v>38651.879999999997</v>
      </c>
      <c r="Q383" s="182"/>
      <c r="R383" s="182"/>
      <c r="S383" s="182"/>
      <c r="T383" s="182"/>
      <c r="U383" s="182"/>
      <c r="V383" s="182"/>
      <c r="W383" s="182"/>
      <c r="X383" s="182"/>
      <c r="Y383" s="182"/>
      <c r="Z383" s="182"/>
      <c r="AA383" s="182"/>
      <c r="AB383" s="182"/>
      <c r="AC383" s="182"/>
      <c r="AD383" s="182"/>
      <c r="AE383" s="182"/>
      <c r="AF383" s="182"/>
    </row>
    <row r="384" spans="1:32" x14ac:dyDescent="0.3">
      <c r="A384" s="182"/>
      <c r="B384" s="187" t="s">
        <v>2655</v>
      </c>
      <c r="C384" s="187" t="s">
        <v>2617</v>
      </c>
      <c r="D384" s="189">
        <v>2516.4299999999998</v>
      </c>
      <c r="E384" s="189">
        <v>2516.4299999999998</v>
      </c>
      <c r="F384" s="189">
        <v>2516.4299999999998</v>
      </c>
      <c r="G384" s="189">
        <v>2516.4299999999998</v>
      </c>
      <c r="H384" s="189">
        <v>2516.4299999999998</v>
      </c>
      <c r="I384" s="189">
        <v>2516.4299999999998</v>
      </c>
      <c r="J384" s="189">
        <v>2516.4299999999998</v>
      </c>
      <c r="K384" s="189">
        <v>2516.4299999999998</v>
      </c>
      <c r="L384" s="189">
        <v>2516.4299999999998</v>
      </c>
      <c r="M384" s="189">
        <v>2516.4299999999998</v>
      </c>
      <c r="N384" s="189">
        <v>2516.4299999999998</v>
      </c>
      <c r="O384" s="189">
        <v>2516.4299999999998</v>
      </c>
      <c r="P384" s="216">
        <v>30197.16</v>
      </c>
      <c r="Q384" s="182"/>
      <c r="R384" s="182"/>
      <c r="S384" s="182"/>
      <c r="T384" s="182"/>
      <c r="U384" s="182"/>
      <c r="V384" s="182"/>
      <c r="W384" s="182"/>
      <c r="X384" s="182"/>
      <c r="Y384" s="182"/>
      <c r="Z384" s="182"/>
      <c r="AA384" s="182"/>
      <c r="AB384" s="182"/>
      <c r="AC384" s="182"/>
      <c r="AD384" s="182"/>
      <c r="AE384" s="182"/>
      <c r="AF384" s="182"/>
    </row>
    <row r="385" spans="1:32" x14ac:dyDescent="0.3">
      <c r="A385" s="182"/>
      <c r="B385" s="187" t="s">
        <v>2639</v>
      </c>
      <c r="C385" s="187" t="s">
        <v>2618</v>
      </c>
      <c r="D385" s="189">
        <v>5120.93</v>
      </c>
      <c r="E385" s="189">
        <v>-1955.35</v>
      </c>
      <c r="F385" s="189">
        <v>-1955.35</v>
      </c>
      <c r="G385" s="189">
        <v>5119.38</v>
      </c>
      <c r="H385" s="189">
        <v>5120.8100000000004</v>
      </c>
      <c r="I385" s="189">
        <v>5120.8100000000004</v>
      </c>
      <c r="J385" s="189">
        <v>5120.8100000000004</v>
      </c>
      <c r="K385" s="189">
        <v>5120.8100000000004</v>
      </c>
      <c r="L385" s="189">
        <v>5120.8100000000004</v>
      </c>
      <c r="M385" s="189">
        <v>5120.8100000000004</v>
      </c>
      <c r="N385" s="189">
        <v>5120.8100000000004</v>
      </c>
      <c r="O385" s="189">
        <v>5120.8100000000004</v>
      </c>
      <c r="P385" s="216">
        <v>47296.09</v>
      </c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</row>
    <row r="386" spans="1:32" x14ac:dyDescent="0.3">
      <c r="A386" s="182"/>
      <c r="B386" s="187" t="s">
        <v>2643</v>
      </c>
      <c r="C386" s="187" t="s">
        <v>2619</v>
      </c>
      <c r="D386" s="189">
        <v>1849.57</v>
      </c>
      <c r="E386" s="189">
        <v>1849.57</v>
      </c>
      <c r="F386" s="189">
        <v>1849.57</v>
      </c>
      <c r="G386" s="189">
        <v>1849.57</v>
      </c>
      <c r="H386" s="189">
        <v>1849.46</v>
      </c>
      <c r="I386" s="189">
        <v>1849.46</v>
      </c>
      <c r="J386" s="189">
        <v>1849.46</v>
      </c>
      <c r="K386" s="189">
        <v>1849.46</v>
      </c>
      <c r="L386" s="189">
        <v>1849.46</v>
      </c>
      <c r="M386" s="189">
        <v>1849.46</v>
      </c>
      <c r="N386" s="189">
        <v>1849.46</v>
      </c>
      <c r="O386" s="189">
        <v>1849.46</v>
      </c>
      <c r="P386" s="216">
        <v>22193.96</v>
      </c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</row>
    <row r="387" spans="1:32" x14ac:dyDescent="0.3">
      <c r="B387" s="184" t="s">
        <v>15</v>
      </c>
      <c r="C387" s="184"/>
      <c r="D387" s="186">
        <v>764125.43</v>
      </c>
      <c r="E387" s="186">
        <v>757049.15</v>
      </c>
      <c r="F387" s="186">
        <v>757049.15</v>
      </c>
      <c r="G387" s="186">
        <v>764123.88</v>
      </c>
      <c r="H387" s="186">
        <v>764127.93</v>
      </c>
      <c r="I387" s="186">
        <v>764128.22</v>
      </c>
      <c r="J387" s="186">
        <v>764127.93</v>
      </c>
      <c r="K387" s="186">
        <v>764127.33</v>
      </c>
      <c r="L387" s="186">
        <v>764127.92</v>
      </c>
      <c r="M387" s="186">
        <v>764127.93</v>
      </c>
      <c r="N387" s="186">
        <v>764127.05</v>
      </c>
      <c r="O387" s="186">
        <v>764127.93</v>
      </c>
      <c r="P387" s="186">
        <v>9155369.8499999996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3"/>
  <sheetViews>
    <sheetView workbookViewId="0">
      <selection activeCell="K23" sqref="K23"/>
    </sheetView>
  </sheetViews>
  <sheetFormatPr defaultRowHeight="14.4" x14ac:dyDescent="0.3"/>
  <sheetData>
    <row r="1" spans="1:11" ht="15.6" x14ac:dyDescent="0.3">
      <c r="A1" s="169" t="s">
        <v>824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4.4" customHeight="1" x14ac:dyDescent="0.3">
      <c r="A2" s="179" t="s">
        <v>2612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x14ac:dyDescent="0.3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39.6" x14ac:dyDescent="0.3">
      <c r="A4" s="171" t="s">
        <v>826</v>
      </c>
      <c r="B4" s="180" t="s">
        <v>827</v>
      </c>
      <c r="C4" s="170"/>
      <c r="D4" s="170"/>
      <c r="E4" s="170"/>
      <c r="F4" s="170"/>
      <c r="G4" s="170"/>
      <c r="H4" s="170"/>
      <c r="I4" s="170"/>
      <c r="J4" s="170"/>
      <c r="K4" s="170"/>
    </row>
    <row r="5" spans="1:11" x14ac:dyDescent="0.3">
      <c r="A5" s="171" t="s">
        <v>828</v>
      </c>
      <c r="B5" s="181"/>
      <c r="C5" s="170"/>
      <c r="D5" s="170"/>
      <c r="E5" s="170"/>
      <c r="F5" s="170"/>
      <c r="G5" s="170"/>
      <c r="H5" s="170"/>
      <c r="I5" s="170"/>
      <c r="J5" s="170"/>
      <c r="K5" s="170"/>
    </row>
    <row r="6" spans="1:11" ht="91.8" x14ac:dyDescent="0.3">
      <c r="A6" s="172" t="s">
        <v>2613</v>
      </c>
      <c r="B6" s="173">
        <v>18219.3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1:11" x14ac:dyDescent="0.3">
      <c r="A7" s="174" t="s">
        <v>128</v>
      </c>
      <c r="B7" s="175">
        <v>59.8</v>
      </c>
      <c r="C7" s="170"/>
      <c r="D7" s="170"/>
      <c r="E7" s="170"/>
      <c r="F7" s="170"/>
      <c r="G7" s="170"/>
      <c r="H7" s="170"/>
      <c r="I7" s="170"/>
      <c r="J7" s="170"/>
      <c r="K7" s="170"/>
    </row>
    <row r="8" spans="1:11" x14ac:dyDescent="0.3">
      <c r="A8" s="174" t="s">
        <v>146</v>
      </c>
      <c r="B8" s="175">
        <v>38.5</v>
      </c>
      <c r="C8" s="170"/>
      <c r="D8" s="170"/>
      <c r="E8" s="170"/>
      <c r="F8" s="170"/>
      <c r="G8" s="170"/>
      <c r="H8" s="170"/>
      <c r="I8" s="170"/>
      <c r="J8" s="170"/>
      <c r="K8" s="170"/>
    </row>
    <row r="9" spans="1:11" x14ac:dyDescent="0.3">
      <c r="A9" s="174" t="s">
        <v>329</v>
      </c>
      <c r="B9" s="175">
        <v>38.4</v>
      </c>
      <c r="C9" s="170"/>
      <c r="D9" s="170"/>
      <c r="E9" s="170"/>
      <c r="F9" s="170"/>
      <c r="G9" s="170"/>
      <c r="H9" s="170"/>
      <c r="I9" s="170"/>
      <c r="J9" s="170"/>
      <c r="K9" s="170"/>
    </row>
    <row r="10" spans="1:11" x14ac:dyDescent="0.3">
      <c r="A10" s="174" t="s">
        <v>331</v>
      </c>
      <c r="B10" s="175">
        <v>55.3</v>
      </c>
      <c r="C10" s="170"/>
      <c r="D10" s="170"/>
      <c r="E10" s="170"/>
      <c r="F10" s="170"/>
      <c r="G10" s="170"/>
      <c r="H10" s="170"/>
      <c r="I10" s="170"/>
      <c r="J10" s="170"/>
      <c r="K10" s="170"/>
    </row>
    <row r="11" spans="1:11" x14ac:dyDescent="0.3">
      <c r="A11" s="174" t="s">
        <v>333</v>
      </c>
      <c r="B11" s="175">
        <v>55.5</v>
      </c>
      <c r="C11" s="170"/>
      <c r="D11" s="170"/>
      <c r="E11" s="170"/>
      <c r="F11" s="170"/>
      <c r="G11" s="170"/>
      <c r="H11" s="170"/>
      <c r="I11" s="170"/>
      <c r="J11" s="170"/>
      <c r="K11" s="170"/>
    </row>
    <row r="12" spans="1:11" x14ac:dyDescent="0.3">
      <c r="A12" s="174" t="s">
        <v>335</v>
      </c>
      <c r="B12" s="175">
        <v>38.299999999999997</v>
      </c>
      <c r="C12" s="170"/>
      <c r="D12" s="170"/>
      <c r="E12" s="170"/>
      <c r="F12" s="170"/>
      <c r="G12" s="170"/>
      <c r="H12" s="170"/>
      <c r="I12" s="170"/>
      <c r="J12" s="170"/>
      <c r="K12" s="170"/>
    </row>
    <row r="13" spans="1:11" x14ac:dyDescent="0.3">
      <c r="A13" s="174" t="s">
        <v>337</v>
      </c>
      <c r="B13" s="175">
        <v>38.6</v>
      </c>
      <c r="C13" s="170"/>
      <c r="D13" s="170"/>
      <c r="E13" s="170"/>
      <c r="F13" s="170"/>
      <c r="G13" s="170"/>
      <c r="H13" s="170"/>
      <c r="I13" s="170"/>
      <c r="J13" s="170"/>
      <c r="K13" s="170"/>
    </row>
    <row r="14" spans="1:11" x14ac:dyDescent="0.3">
      <c r="A14" s="174" t="s">
        <v>339</v>
      </c>
      <c r="B14" s="175">
        <v>55.2</v>
      </c>
      <c r="C14" s="170"/>
      <c r="D14" s="170"/>
      <c r="E14" s="170"/>
      <c r="F14" s="170"/>
      <c r="G14" s="170"/>
      <c r="H14" s="170"/>
      <c r="I14" s="170"/>
      <c r="J14" s="170"/>
      <c r="K14" s="170"/>
    </row>
    <row r="15" spans="1:11" x14ac:dyDescent="0.3">
      <c r="A15" s="174" t="s">
        <v>341</v>
      </c>
      <c r="B15" s="175">
        <v>55.6</v>
      </c>
      <c r="C15" s="170"/>
      <c r="D15" s="170"/>
      <c r="E15" s="170"/>
      <c r="F15" s="170"/>
      <c r="G15" s="170"/>
      <c r="H15" s="170"/>
      <c r="I15" s="170"/>
      <c r="J15" s="170"/>
      <c r="K15" s="170"/>
    </row>
    <row r="16" spans="1:11" x14ac:dyDescent="0.3">
      <c r="A16" s="174" t="s">
        <v>343</v>
      </c>
      <c r="B16" s="175">
        <v>38.5</v>
      </c>
      <c r="C16" s="170"/>
      <c r="D16" s="170"/>
      <c r="E16" s="170"/>
      <c r="F16" s="170"/>
      <c r="G16" s="170"/>
      <c r="H16" s="170"/>
      <c r="I16" s="170"/>
      <c r="J16" s="170"/>
      <c r="K16" s="170"/>
    </row>
    <row r="17" spans="1:11" x14ac:dyDescent="0.3">
      <c r="A17" s="174" t="s">
        <v>345</v>
      </c>
      <c r="B17" s="175">
        <v>38.6</v>
      </c>
      <c r="C17" s="170"/>
      <c r="D17" s="170"/>
      <c r="E17" s="170"/>
      <c r="F17" s="170"/>
      <c r="G17" s="170"/>
      <c r="H17" s="170"/>
      <c r="I17" s="170"/>
      <c r="J17" s="170"/>
      <c r="K17" s="170"/>
    </row>
    <row r="18" spans="1:11" x14ac:dyDescent="0.3">
      <c r="A18" s="174" t="s">
        <v>347</v>
      </c>
      <c r="B18" s="175">
        <v>55.2</v>
      </c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x14ac:dyDescent="0.3">
      <c r="A19" s="174" t="s">
        <v>148</v>
      </c>
      <c r="B19" s="175">
        <v>55.3</v>
      </c>
      <c r="C19" s="170"/>
      <c r="D19" s="170"/>
      <c r="E19" s="170"/>
      <c r="F19" s="170"/>
      <c r="G19" s="170"/>
      <c r="H19" s="170"/>
      <c r="I19" s="170"/>
      <c r="J19" s="170"/>
      <c r="K19" s="170"/>
    </row>
    <row r="20" spans="1:11" x14ac:dyDescent="0.3">
      <c r="A20" s="174" t="s">
        <v>349</v>
      </c>
      <c r="B20" s="175">
        <v>55.4</v>
      </c>
      <c r="C20" s="170"/>
      <c r="D20" s="170"/>
      <c r="E20" s="170"/>
      <c r="F20" s="170"/>
      <c r="G20" s="170"/>
      <c r="H20" s="170"/>
      <c r="I20" s="170"/>
      <c r="J20" s="170"/>
      <c r="K20" s="170"/>
    </row>
    <row r="21" spans="1:11" x14ac:dyDescent="0.3">
      <c r="A21" s="174" t="s">
        <v>351</v>
      </c>
      <c r="B21" s="175">
        <v>38.4</v>
      </c>
      <c r="C21" s="170"/>
      <c r="D21" s="170"/>
      <c r="E21" s="170"/>
      <c r="F21" s="170"/>
      <c r="G21" s="170"/>
      <c r="H21" s="170"/>
      <c r="I21" s="170"/>
      <c r="J21" s="170"/>
      <c r="K21" s="170"/>
    </row>
    <row r="22" spans="1:11" x14ac:dyDescent="0.3">
      <c r="A22" s="174" t="s">
        <v>353</v>
      </c>
      <c r="B22" s="175">
        <v>38.6</v>
      </c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x14ac:dyDescent="0.3">
      <c r="A23" s="174" t="s">
        <v>355</v>
      </c>
      <c r="B23" s="175">
        <v>55.3</v>
      </c>
      <c r="C23" s="170"/>
      <c r="D23" s="170"/>
      <c r="E23" s="170"/>
      <c r="F23" s="170"/>
      <c r="G23" s="170"/>
      <c r="H23" s="170"/>
      <c r="I23" s="170"/>
      <c r="J23" s="170"/>
      <c r="K23" s="170"/>
    </row>
    <row r="24" spans="1:11" x14ac:dyDescent="0.3">
      <c r="A24" s="174" t="s">
        <v>357</v>
      </c>
      <c r="B24" s="175">
        <v>55.2</v>
      </c>
      <c r="C24" s="170"/>
      <c r="D24" s="170"/>
      <c r="E24" s="170"/>
      <c r="F24" s="170"/>
      <c r="G24" s="170"/>
      <c r="H24" s="170"/>
      <c r="I24" s="170"/>
      <c r="J24" s="170"/>
      <c r="K24" s="170"/>
    </row>
    <row r="25" spans="1:11" x14ac:dyDescent="0.3">
      <c r="A25" s="174" t="s">
        <v>359</v>
      </c>
      <c r="B25" s="175">
        <v>38.5</v>
      </c>
      <c r="C25" s="170"/>
      <c r="D25" s="170"/>
      <c r="E25" s="170"/>
      <c r="F25" s="170"/>
      <c r="G25" s="170"/>
      <c r="H25" s="170"/>
      <c r="I25" s="170"/>
      <c r="J25" s="170"/>
      <c r="K25" s="170"/>
    </row>
    <row r="26" spans="1:11" x14ac:dyDescent="0.3">
      <c r="A26" s="174" t="s">
        <v>361</v>
      </c>
      <c r="B26" s="175">
        <v>38.299999999999997</v>
      </c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1" x14ac:dyDescent="0.3">
      <c r="A27" s="174" t="s">
        <v>363</v>
      </c>
      <c r="B27" s="175">
        <v>55.6</v>
      </c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1" x14ac:dyDescent="0.3">
      <c r="A28" s="174" t="s">
        <v>365</v>
      </c>
      <c r="B28" s="175">
        <v>31.3</v>
      </c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1" x14ac:dyDescent="0.3">
      <c r="A29" s="174" t="s">
        <v>367</v>
      </c>
      <c r="B29" s="175">
        <v>71.8</v>
      </c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1" x14ac:dyDescent="0.3">
      <c r="A30" s="174" t="s">
        <v>150</v>
      </c>
      <c r="B30" s="175">
        <v>55.3</v>
      </c>
      <c r="C30" s="170"/>
      <c r="D30" s="170"/>
      <c r="E30" s="170"/>
      <c r="F30" s="170"/>
      <c r="G30" s="170"/>
      <c r="H30" s="170"/>
      <c r="I30" s="170"/>
      <c r="J30" s="170"/>
      <c r="K30" s="170"/>
    </row>
    <row r="31" spans="1:11" x14ac:dyDescent="0.3">
      <c r="A31" s="174" t="s">
        <v>369</v>
      </c>
      <c r="B31" s="175">
        <v>34</v>
      </c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1" x14ac:dyDescent="0.3">
      <c r="A32" s="174" t="s">
        <v>371</v>
      </c>
      <c r="B32" s="175">
        <v>34.1</v>
      </c>
      <c r="C32" s="170"/>
      <c r="D32" s="170"/>
      <c r="E32" s="170"/>
      <c r="F32" s="170"/>
      <c r="G32" s="170"/>
      <c r="H32" s="170"/>
      <c r="I32" s="170"/>
      <c r="J32" s="170"/>
      <c r="K32" s="170"/>
    </row>
    <row r="33" spans="1:11" x14ac:dyDescent="0.3">
      <c r="A33" s="174" t="s">
        <v>373</v>
      </c>
      <c r="B33" s="175">
        <v>71.8</v>
      </c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1" x14ac:dyDescent="0.3">
      <c r="A34" s="174" t="s">
        <v>375</v>
      </c>
      <c r="B34" s="175">
        <v>71.8</v>
      </c>
      <c r="C34" s="170"/>
      <c r="D34" s="170"/>
      <c r="E34" s="170"/>
      <c r="F34" s="170"/>
      <c r="G34" s="170"/>
      <c r="H34" s="170"/>
      <c r="I34" s="170"/>
      <c r="J34" s="170"/>
      <c r="K34" s="170"/>
    </row>
    <row r="35" spans="1:11" x14ac:dyDescent="0.3">
      <c r="A35" s="174" t="s">
        <v>377</v>
      </c>
      <c r="B35" s="175">
        <v>34.1</v>
      </c>
      <c r="C35" s="170"/>
      <c r="D35" s="170"/>
      <c r="E35" s="170"/>
      <c r="F35" s="170"/>
      <c r="G35" s="170"/>
      <c r="H35" s="170"/>
      <c r="I35" s="170"/>
      <c r="J35" s="170"/>
      <c r="K35" s="170"/>
    </row>
    <row r="36" spans="1:11" x14ac:dyDescent="0.3">
      <c r="A36" s="174" t="s">
        <v>379</v>
      </c>
      <c r="B36" s="175">
        <v>34.200000000000003</v>
      </c>
      <c r="C36" s="170"/>
      <c r="D36" s="170"/>
      <c r="E36" s="170"/>
      <c r="F36" s="170"/>
      <c r="G36" s="170"/>
      <c r="H36" s="170"/>
      <c r="I36" s="170"/>
      <c r="J36" s="170"/>
      <c r="K36" s="170"/>
    </row>
    <row r="37" spans="1:11" x14ac:dyDescent="0.3">
      <c r="A37" s="174" t="s">
        <v>381</v>
      </c>
      <c r="B37" s="175">
        <v>71.7</v>
      </c>
      <c r="C37" s="170"/>
      <c r="D37" s="170"/>
      <c r="E37" s="170"/>
      <c r="F37" s="170"/>
      <c r="G37" s="170"/>
      <c r="H37" s="170"/>
      <c r="I37" s="170"/>
      <c r="J37" s="170"/>
      <c r="K37" s="170"/>
    </row>
    <row r="38" spans="1:11" x14ac:dyDescent="0.3">
      <c r="A38" s="174" t="s">
        <v>383</v>
      </c>
      <c r="B38" s="175">
        <v>72</v>
      </c>
      <c r="C38" s="170"/>
      <c r="D38" s="170"/>
      <c r="E38" s="170"/>
      <c r="F38" s="170"/>
      <c r="G38" s="170"/>
      <c r="H38" s="170"/>
      <c r="I38" s="170"/>
      <c r="J38" s="170"/>
      <c r="K38" s="170"/>
    </row>
    <row r="39" spans="1:11" x14ac:dyDescent="0.3">
      <c r="A39" s="174" t="s">
        <v>385</v>
      </c>
      <c r="B39" s="175">
        <v>33.9</v>
      </c>
      <c r="C39" s="170"/>
      <c r="D39" s="170"/>
      <c r="E39" s="170"/>
      <c r="F39" s="170"/>
      <c r="G39" s="170"/>
      <c r="H39" s="170"/>
      <c r="I39" s="170"/>
      <c r="J39" s="170"/>
      <c r="K39" s="170"/>
    </row>
    <row r="40" spans="1:11" x14ac:dyDescent="0.3">
      <c r="A40" s="174" t="s">
        <v>387</v>
      </c>
      <c r="B40" s="175">
        <v>33.799999999999997</v>
      </c>
      <c r="C40" s="170"/>
      <c r="D40" s="170"/>
      <c r="E40" s="170"/>
      <c r="F40" s="170"/>
      <c r="G40" s="170"/>
      <c r="H40" s="170"/>
      <c r="I40" s="170"/>
      <c r="J40" s="170"/>
      <c r="K40" s="170"/>
    </row>
    <row r="41" spans="1:11" x14ac:dyDescent="0.3">
      <c r="A41" s="174" t="s">
        <v>152</v>
      </c>
      <c r="B41" s="175">
        <v>38.5</v>
      </c>
      <c r="C41" s="170"/>
      <c r="D41" s="170"/>
      <c r="E41" s="170"/>
      <c r="F41" s="170"/>
      <c r="G41" s="170"/>
      <c r="H41" s="170"/>
      <c r="I41" s="170"/>
      <c r="J41" s="170"/>
      <c r="K41" s="170"/>
    </row>
    <row r="42" spans="1:11" x14ac:dyDescent="0.3">
      <c r="A42" s="174" t="s">
        <v>389</v>
      </c>
      <c r="B42" s="175">
        <v>71.900000000000006</v>
      </c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x14ac:dyDescent="0.3">
      <c r="A43" s="174" t="s">
        <v>391</v>
      </c>
      <c r="B43" s="175">
        <v>71.8</v>
      </c>
      <c r="C43" s="170"/>
      <c r="D43" s="170"/>
      <c r="E43" s="170"/>
      <c r="F43" s="170"/>
      <c r="G43" s="170"/>
      <c r="H43" s="170"/>
      <c r="I43" s="170"/>
      <c r="J43" s="170"/>
      <c r="K43" s="170"/>
    </row>
    <row r="44" spans="1:11" x14ac:dyDescent="0.3">
      <c r="A44" s="174" t="s">
        <v>392</v>
      </c>
      <c r="B44" s="175">
        <v>34</v>
      </c>
      <c r="C44" s="170"/>
      <c r="D44" s="170"/>
      <c r="E44" s="170"/>
      <c r="F44" s="170"/>
      <c r="G44" s="170"/>
      <c r="H44" s="170"/>
      <c r="I44" s="170"/>
      <c r="J44" s="170"/>
      <c r="K44" s="170"/>
    </row>
    <row r="45" spans="1:11" x14ac:dyDescent="0.3">
      <c r="A45" s="174" t="s">
        <v>393</v>
      </c>
      <c r="B45" s="175">
        <v>34</v>
      </c>
      <c r="C45" s="170"/>
      <c r="D45" s="170"/>
      <c r="E45" s="170"/>
      <c r="F45" s="170"/>
      <c r="G45" s="170"/>
      <c r="H45" s="170"/>
      <c r="I45" s="170"/>
      <c r="J45" s="170"/>
      <c r="K45" s="170"/>
    </row>
    <row r="46" spans="1:11" x14ac:dyDescent="0.3">
      <c r="A46" s="174" t="s">
        <v>395</v>
      </c>
      <c r="B46" s="175">
        <v>71.8</v>
      </c>
      <c r="C46" s="170"/>
      <c r="D46" s="170"/>
      <c r="E46" s="170"/>
      <c r="F46" s="170"/>
      <c r="G46" s="170"/>
      <c r="H46" s="170"/>
      <c r="I46" s="170"/>
      <c r="J46" s="170"/>
      <c r="K46" s="170"/>
    </row>
    <row r="47" spans="1:11" x14ac:dyDescent="0.3">
      <c r="A47" s="174" t="s">
        <v>397</v>
      </c>
      <c r="B47" s="175">
        <v>71.7</v>
      </c>
      <c r="C47" s="170"/>
      <c r="D47" s="170"/>
      <c r="E47" s="170"/>
      <c r="F47" s="170"/>
      <c r="G47" s="170"/>
      <c r="H47" s="170"/>
      <c r="I47" s="170"/>
      <c r="J47" s="170"/>
      <c r="K47" s="170"/>
    </row>
    <row r="48" spans="1:11" x14ac:dyDescent="0.3">
      <c r="A48" s="174" t="s">
        <v>399</v>
      </c>
      <c r="B48" s="175">
        <v>34.1</v>
      </c>
      <c r="C48" s="170"/>
      <c r="D48" s="170"/>
      <c r="E48" s="170"/>
      <c r="F48" s="170"/>
      <c r="G48" s="170"/>
      <c r="H48" s="170"/>
      <c r="I48" s="170"/>
      <c r="J48" s="170"/>
      <c r="K48" s="170"/>
    </row>
    <row r="49" spans="1:11" x14ac:dyDescent="0.3">
      <c r="A49" s="174" t="s">
        <v>401</v>
      </c>
      <c r="B49" s="175">
        <v>34</v>
      </c>
      <c r="C49" s="170"/>
      <c r="D49" s="170"/>
      <c r="E49" s="170"/>
      <c r="F49" s="170"/>
      <c r="G49" s="170"/>
      <c r="H49" s="170"/>
      <c r="I49" s="170"/>
      <c r="J49" s="170"/>
      <c r="K49" s="170"/>
    </row>
    <row r="50" spans="1:11" x14ac:dyDescent="0.3">
      <c r="A50" s="174" t="s">
        <v>403</v>
      </c>
      <c r="B50" s="175">
        <v>71.7</v>
      </c>
      <c r="C50" s="170"/>
      <c r="D50" s="170"/>
      <c r="E50" s="170"/>
      <c r="F50" s="170"/>
      <c r="G50" s="170"/>
      <c r="H50" s="170"/>
      <c r="I50" s="170"/>
      <c r="J50" s="170"/>
      <c r="K50" s="170"/>
    </row>
    <row r="51" spans="1:11" x14ac:dyDescent="0.3">
      <c r="A51" s="174" t="s">
        <v>405</v>
      </c>
      <c r="B51" s="175">
        <v>71.900000000000006</v>
      </c>
      <c r="C51" s="170"/>
      <c r="D51" s="170"/>
      <c r="E51" s="170"/>
      <c r="F51" s="170"/>
      <c r="G51" s="170"/>
      <c r="H51" s="170"/>
      <c r="I51" s="170"/>
      <c r="J51" s="170"/>
      <c r="K51" s="170"/>
    </row>
    <row r="52" spans="1:11" x14ac:dyDescent="0.3">
      <c r="A52" s="174" t="s">
        <v>156</v>
      </c>
      <c r="B52" s="175">
        <v>38.299999999999997</v>
      </c>
      <c r="C52" s="170"/>
      <c r="D52" s="170"/>
      <c r="E52" s="170"/>
      <c r="F52" s="170"/>
      <c r="G52" s="170"/>
      <c r="H52" s="170"/>
      <c r="I52" s="170"/>
      <c r="J52" s="170"/>
      <c r="K52" s="170"/>
    </row>
    <row r="53" spans="1:11" x14ac:dyDescent="0.3">
      <c r="A53" s="174" t="s">
        <v>407</v>
      </c>
      <c r="B53" s="175">
        <v>34.1</v>
      </c>
      <c r="C53" s="170"/>
      <c r="D53" s="170"/>
      <c r="E53" s="170"/>
      <c r="F53" s="170"/>
      <c r="G53" s="170"/>
      <c r="H53" s="170"/>
      <c r="I53" s="170"/>
      <c r="J53" s="170"/>
      <c r="K53" s="170"/>
    </row>
    <row r="54" spans="1:11" x14ac:dyDescent="0.3">
      <c r="A54" s="174" t="s">
        <v>409</v>
      </c>
      <c r="B54" s="175">
        <v>34</v>
      </c>
      <c r="C54" s="170"/>
      <c r="D54" s="170"/>
      <c r="E54" s="170"/>
      <c r="F54" s="170"/>
      <c r="G54" s="170"/>
      <c r="H54" s="170"/>
      <c r="I54" s="170"/>
      <c r="J54" s="170"/>
      <c r="K54" s="170"/>
    </row>
    <row r="55" spans="1:11" x14ac:dyDescent="0.3">
      <c r="A55" s="174" t="s">
        <v>411</v>
      </c>
      <c r="B55" s="175">
        <v>71.7</v>
      </c>
      <c r="C55" s="170"/>
      <c r="D55" s="170"/>
      <c r="E55" s="170"/>
      <c r="F55" s="170"/>
      <c r="G55" s="170"/>
      <c r="H55" s="170"/>
      <c r="I55" s="170"/>
      <c r="J55" s="170"/>
      <c r="K55" s="170"/>
    </row>
    <row r="56" spans="1:11" x14ac:dyDescent="0.3">
      <c r="A56" s="174" t="s">
        <v>413</v>
      </c>
      <c r="B56" s="175">
        <v>71.900000000000006</v>
      </c>
      <c r="C56" s="170"/>
      <c r="D56" s="170"/>
      <c r="E56" s="170"/>
      <c r="F56" s="170"/>
      <c r="G56" s="170"/>
      <c r="H56" s="170"/>
      <c r="I56" s="170"/>
      <c r="J56" s="170"/>
      <c r="K56" s="170"/>
    </row>
    <row r="57" spans="1:11" x14ac:dyDescent="0.3">
      <c r="A57" s="174" t="s">
        <v>415</v>
      </c>
      <c r="B57" s="175">
        <v>34.1</v>
      </c>
      <c r="C57" s="170"/>
      <c r="D57" s="170"/>
      <c r="E57" s="170"/>
      <c r="F57" s="170"/>
      <c r="G57" s="170"/>
      <c r="H57" s="170"/>
      <c r="I57" s="170"/>
      <c r="J57" s="170"/>
      <c r="K57" s="170"/>
    </row>
    <row r="58" spans="1:11" x14ac:dyDescent="0.3">
      <c r="A58" s="174" t="s">
        <v>417</v>
      </c>
      <c r="B58" s="175">
        <v>34.1</v>
      </c>
      <c r="C58" s="170"/>
      <c r="D58" s="170"/>
      <c r="E58" s="170"/>
      <c r="F58" s="170"/>
      <c r="G58" s="170"/>
      <c r="H58" s="170"/>
      <c r="I58" s="170"/>
      <c r="J58" s="170"/>
      <c r="K58" s="170"/>
    </row>
    <row r="59" spans="1:11" x14ac:dyDescent="0.3">
      <c r="A59" s="174" t="s">
        <v>419</v>
      </c>
      <c r="B59" s="175">
        <v>71.900000000000006</v>
      </c>
      <c r="C59" s="170"/>
      <c r="D59" s="170"/>
      <c r="E59" s="170"/>
      <c r="F59" s="170"/>
      <c r="G59" s="170"/>
      <c r="H59" s="170"/>
      <c r="I59" s="170"/>
      <c r="J59" s="170"/>
      <c r="K59" s="170"/>
    </row>
    <row r="60" spans="1:11" x14ac:dyDescent="0.3">
      <c r="A60" s="174" t="s">
        <v>421</v>
      </c>
      <c r="B60" s="175">
        <v>72.099999999999994</v>
      </c>
      <c r="C60" s="170"/>
      <c r="D60" s="170"/>
      <c r="E60" s="170"/>
      <c r="F60" s="170"/>
      <c r="G60" s="170"/>
      <c r="H60" s="170"/>
      <c r="I60" s="170"/>
      <c r="J60" s="170"/>
      <c r="K60" s="170"/>
    </row>
    <row r="61" spans="1:11" x14ac:dyDescent="0.3">
      <c r="A61" s="174" t="s">
        <v>423</v>
      </c>
      <c r="B61" s="175">
        <v>34</v>
      </c>
      <c r="C61" s="170"/>
      <c r="D61" s="170"/>
      <c r="E61" s="170"/>
      <c r="F61" s="170"/>
      <c r="G61" s="170"/>
      <c r="H61" s="170"/>
      <c r="I61" s="170"/>
      <c r="J61" s="170"/>
      <c r="K61" s="170"/>
    </row>
    <row r="62" spans="1:11" x14ac:dyDescent="0.3">
      <c r="A62" s="174" t="s">
        <v>425</v>
      </c>
      <c r="B62" s="175">
        <v>34.1</v>
      </c>
      <c r="C62" s="170"/>
      <c r="D62" s="170"/>
      <c r="E62" s="170"/>
      <c r="F62" s="170"/>
      <c r="G62" s="170"/>
      <c r="H62" s="170"/>
      <c r="I62" s="170"/>
      <c r="J62" s="170"/>
      <c r="K62" s="170"/>
    </row>
    <row r="63" spans="1:11" x14ac:dyDescent="0.3">
      <c r="A63" s="174" t="s">
        <v>158</v>
      </c>
      <c r="B63" s="175">
        <v>55.4</v>
      </c>
      <c r="C63" s="170"/>
      <c r="D63" s="170"/>
      <c r="E63" s="170"/>
      <c r="F63" s="170"/>
      <c r="G63" s="170"/>
      <c r="H63" s="170"/>
      <c r="I63" s="170"/>
      <c r="J63" s="170"/>
      <c r="K63" s="170"/>
    </row>
    <row r="64" spans="1:11" x14ac:dyDescent="0.3">
      <c r="A64" s="174" t="s">
        <v>427</v>
      </c>
      <c r="B64" s="175">
        <v>71.900000000000006</v>
      </c>
      <c r="C64" s="170"/>
      <c r="D64" s="170"/>
      <c r="E64" s="170"/>
      <c r="F64" s="170"/>
      <c r="G64" s="170"/>
      <c r="H64" s="170"/>
      <c r="I64" s="170"/>
      <c r="J64" s="170"/>
      <c r="K64" s="170"/>
    </row>
    <row r="65" spans="1:11" x14ac:dyDescent="0.3">
      <c r="A65" s="174" t="s">
        <v>429</v>
      </c>
      <c r="B65" s="175">
        <v>71.8</v>
      </c>
      <c r="C65" s="170"/>
      <c r="D65" s="170"/>
      <c r="E65" s="170"/>
      <c r="F65" s="170"/>
      <c r="G65" s="170"/>
      <c r="H65" s="170"/>
      <c r="I65" s="170"/>
      <c r="J65" s="170"/>
      <c r="K65" s="170"/>
    </row>
    <row r="66" spans="1:11" x14ac:dyDescent="0.3">
      <c r="A66" s="174" t="s">
        <v>431</v>
      </c>
      <c r="B66" s="175">
        <v>34.1</v>
      </c>
      <c r="C66" s="170"/>
      <c r="D66" s="170"/>
      <c r="E66" s="170"/>
      <c r="F66" s="170"/>
      <c r="G66" s="170"/>
      <c r="H66" s="170"/>
      <c r="I66" s="170"/>
      <c r="J66" s="170"/>
      <c r="K66" s="170"/>
    </row>
    <row r="67" spans="1:11" x14ac:dyDescent="0.3">
      <c r="A67" s="174" t="s">
        <v>433</v>
      </c>
      <c r="B67" s="175">
        <v>34.1</v>
      </c>
      <c r="C67" s="170"/>
      <c r="D67" s="170"/>
      <c r="E67" s="170"/>
      <c r="F67" s="170"/>
      <c r="G67" s="170"/>
      <c r="H67" s="170"/>
      <c r="I67" s="170"/>
      <c r="J67" s="170"/>
      <c r="K67" s="170"/>
    </row>
    <row r="68" spans="1:11" x14ac:dyDescent="0.3">
      <c r="A68" s="174" t="s">
        <v>435</v>
      </c>
      <c r="B68" s="175">
        <v>71.900000000000006</v>
      </c>
      <c r="C68" s="170"/>
      <c r="D68" s="170"/>
      <c r="E68" s="170"/>
      <c r="F68" s="170"/>
      <c r="G68" s="170"/>
      <c r="H68" s="170"/>
      <c r="I68" s="170"/>
      <c r="J68" s="170"/>
      <c r="K68" s="170"/>
    </row>
    <row r="69" spans="1:11" x14ac:dyDescent="0.3">
      <c r="A69" s="174" t="s">
        <v>437</v>
      </c>
      <c r="B69" s="175">
        <v>71.8</v>
      </c>
      <c r="C69" s="170"/>
      <c r="D69" s="170"/>
      <c r="E69" s="170"/>
      <c r="F69" s="170"/>
      <c r="G69" s="170"/>
      <c r="H69" s="170"/>
      <c r="I69" s="170"/>
      <c r="J69" s="170"/>
      <c r="K69" s="170"/>
    </row>
    <row r="70" spans="1:11" x14ac:dyDescent="0.3">
      <c r="A70" s="174" t="s">
        <v>439</v>
      </c>
      <c r="B70" s="175">
        <v>34.1</v>
      </c>
      <c r="C70" s="170"/>
      <c r="D70" s="170"/>
      <c r="E70" s="170"/>
      <c r="F70" s="170"/>
      <c r="G70" s="170"/>
      <c r="H70" s="170"/>
      <c r="I70" s="170"/>
      <c r="J70" s="170"/>
      <c r="K70" s="170"/>
    </row>
    <row r="71" spans="1:11" x14ac:dyDescent="0.3">
      <c r="A71" s="174" t="s">
        <v>441</v>
      </c>
      <c r="B71" s="175">
        <v>33.9</v>
      </c>
      <c r="C71" s="170"/>
      <c r="D71" s="170"/>
      <c r="E71" s="170"/>
      <c r="F71" s="170"/>
      <c r="G71" s="170"/>
      <c r="H71" s="170"/>
      <c r="I71" s="170"/>
      <c r="J71" s="170"/>
      <c r="K71" s="170"/>
    </row>
    <row r="72" spans="1:11" x14ac:dyDescent="0.3">
      <c r="A72" s="174" t="s">
        <v>443</v>
      </c>
      <c r="B72" s="175">
        <v>71.7</v>
      </c>
      <c r="C72" s="170"/>
      <c r="D72" s="170"/>
      <c r="E72" s="170"/>
      <c r="F72" s="170"/>
      <c r="G72" s="170"/>
      <c r="H72" s="170"/>
      <c r="I72" s="170"/>
      <c r="J72" s="170"/>
      <c r="K72" s="170"/>
    </row>
    <row r="73" spans="1:11" x14ac:dyDescent="0.3">
      <c r="A73" s="174" t="s">
        <v>445</v>
      </c>
      <c r="B73" s="175">
        <v>71.400000000000006</v>
      </c>
      <c r="C73" s="170"/>
      <c r="D73" s="170"/>
      <c r="E73" s="170"/>
      <c r="F73" s="170"/>
      <c r="G73" s="170"/>
      <c r="H73" s="170"/>
      <c r="I73" s="170"/>
      <c r="J73" s="170"/>
      <c r="K73" s="170"/>
    </row>
    <row r="74" spans="1:11" x14ac:dyDescent="0.3">
      <c r="A74" s="174" t="s">
        <v>160</v>
      </c>
      <c r="B74" s="175">
        <v>55.4</v>
      </c>
      <c r="C74" s="170"/>
      <c r="D74" s="170"/>
      <c r="E74" s="170"/>
      <c r="F74" s="170"/>
      <c r="G74" s="170"/>
      <c r="H74" s="170"/>
      <c r="I74" s="170"/>
      <c r="J74" s="170"/>
      <c r="K74" s="170"/>
    </row>
    <row r="75" spans="1:11" x14ac:dyDescent="0.3">
      <c r="A75" s="174" t="s">
        <v>447</v>
      </c>
      <c r="B75" s="175">
        <v>34.1</v>
      </c>
      <c r="C75" s="170"/>
      <c r="D75" s="170"/>
      <c r="E75" s="170"/>
      <c r="F75" s="170"/>
      <c r="G75" s="170"/>
      <c r="H75" s="170"/>
      <c r="I75" s="170"/>
      <c r="J75" s="170"/>
      <c r="K75" s="170"/>
    </row>
    <row r="76" spans="1:11" x14ac:dyDescent="0.3">
      <c r="A76" s="174" t="s">
        <v>449</v>
      </c>
      <c r="B76" s="175">
        <v>34.1</v>
      </c>
      <c r="C76" s="170"/>
      <c r="D76" s="170"/>
      <c r="E76" s="170"/>
      <c r="F76" s="170"/>
      <c r="G76" s="170"/>
      <c r="H76" s="170"/>
      <c r="I76" s="170"/>
      <c r="J76" s="170"/>
      <c r="K76" s="170"/>
    </row>
    <row r="77" spans="1:11" x14ac:dyDescent="0.3">
      <c r="A77" s="174" t="s">
        <v>451</v>
      </c>
      <c r="B77" s="175">
        <v>71.900000000000006</v>
      </c>
      <c r="C77" s="170"/>
      <c r="D77" s="170"/>
      <c r="E77" s="170"/>
      <c r="F77" s="170"/>
      <c r="G77" s="170"/>
      <c r="H77" s="170"/>
      <c r="I77" s="170"/>
      <c r="J77" s="170"/>
      <c r="K77" s="170"/>
    </row>
    <row r="78" spans="1:11" x14ac:dyDescent="0.3">
      <c r="A78" s="174" t="s">
        <v>453</v>
      </c>
      <c r="B78" s="175">
        <v>71.900000000000006</v>
      </c>
      <c r="C78" s="170"/>
      <c r="D78" s="170"/>
      <c r="E78" s="170"/>
      <c r="F78" s="170"/>
      <c r="G78" s="170"/>
      <c r="H78" s="170"/>
      <c r="I78" s="170"/>
      <c r="J78" s="170"/>
      <c r="K78" s="170"/>
    </row>
    <row r="79" spans="1:11" x14ac:dyDescent="0.3">
      <c r="A79" s="174" t="s">
        <v>455</v>
      </c>
      <c r="B79" s="175">
        <v>34</v>
      </c>
      <c r="C79" s="170"/>
      <c r="D79" s="170"/>
      <c r="E79" s="170"/>
      <c r="F79" s="170"/>
      <c r="G79" s="170"/>
      <c r="H79" s="170"/>
      <c r="I79" s="170"/>
      <c r="J79" s="170"/>
      <c r="K79" s="170"/>
    </row>
    <row r="80" spans="1:11" x14ac:dyDescent="0.3">
      <c r="A80" s="174" t="s">
        <v>457</v>
      </c>
      <c r="B80" s="175">
        <v>34</v>
      </c>
      <c r="C80" s="170"/>
      <c r="D80" s="170"/>
      <c r="E80" s="170"/>
      <c r="F80" s="170"/>
      <c r="G80" s="170"/>
      <c r="H80" s="170"/>
      <c r="I80" s="170"/>
      <c r="J80" s="170"/>
      <c r="K80" s="170"/>
    </row>
    <row r="81" spans="1:11" x14ac:dyDescent="0.3">
      <c r="A81" s="174" t="s">
        <v>459</v>
      </c>
      <c r="B81" s="175">
        <v>71.900000000000006</v>
      </c>
      <c r="C81" s="170"/>
      <c r="D81" s="170"/>
      <c r="E81" s="170"/>
      <c r="F81" s="170"/>
      <c r="G81" s="170"/>
      <c r="H81" s="170"/>
      <c r="I81" s="170"/>
      <c r="J81" s="170"/>
      <c r="K81" s="170"/>
    </row>
    <row r="82" spans="1:11" x14ac:dyDescent="0.3">
      <c r="A82" s="174" t="s">
        <v>461</v>
      </c>
      <c r="B82" s="175">
        <v>71.900000000000006</v>
      </c>
      <c r="C82" s="170"/>
      <c r="D82" s="170"/>
      <c r="E82" s="170"/>
      <c r="F82" s="170"/>
      <c r="G82" s="170"/>
      <c r="H82" s="170"/>
      <c r="I82" s="170"/>
      <c r="J82" s="170"/>
      <c r="K82" s="170"/>
    </row>
    <row r="83" spans="1:11" x14ac:dyDescent="0.3">
      <c r="A83" s="174" t="s">
        <v>45</v>
      </c>
      <c r="B83" s="175">
        <v>34.1</v>
      </c>
      <c r="C83" s="170"/>
      <c r="D83" s="170"/>
      <c r="E83" s="170"/>
      <c r="F83" s="170"/>
      <c r="G83" s="170"/>
      <c r="H83" s="170"/>
      <c r="I83" s="170"/>
      <c r="J83" s="170"/>
      <c r="K83" s="170"/>
    </row>
    <row r="84" spans="1:11" x14ac:dyDescent="0.3">
      <c r="A84" s="174" t="s">
        <v>47</v>
      </c>
      <c r="B84" s="175">
        <v>34.1</v>
      </c>
      <c r="C84" s="170"/>
      <c r="D84" s="170"/>
      <c r="E84" s="170"/>
      <c r="F84" s="170"/>
      <c r="G84" s="170"/>
      <c r="H84" s="170"/>
      <c r="I84" s="170"/>
      <c r="J84" s="170"/>
      <c r="K84" s="170"/>
    </row>
    <row r="85" spans="1:11" x14ac:dyDescent="0.3">
      <c r="A85" s="174" t="s">
        <v>162</v>
      </c>
      <c r="B85" s="175">
        <v>38.299999999999997</v>
      </c>
      <c r="C85" s="170"/>
      <c r="D85" s="170"/>
      <c r="E85" s="170"/>
      <c r="F85" s="170"/>
      <c r="G85" s="170"/>
      <c r="H85" s="170"/>
      <c r="I85" s="170"/>
      <c r="J85" s="170"/>
      <c r="K85" s="170"/>
    </row>
    <row r="86" spans="1:11" x14ac:dyDescent="0.3">
      <c r="A86" s="174" t="s">
        <v>49</v>
      </c>
      <c r="B86" s="175">
        <v>71.900000000000006</v>
      </c>
      <c r="C86" s="170"/>
      <c r="D86" s="170"/>
      <c r="E86" s="170"/>
      <c r="F86" s="170"/>
      <c r="G86" s="170"/>
      <c r="H86" s="170"/>
      <c r="I86" s="170"/>
      <c r="J86" s="170"/>
      <c r="K86" s="170"/>
    </row>
    <row r="87" spans="1:11" x14ac:dyDescent="0.3">
      <c r="A87" s="174" t="s">
        <v>51</v>
      </c>
      <c r="B87" s="175">
        <v>71.900000000000006</v>
      </c>
      <c r="C87" s="170"/>
      <c r="D87" s="170"/>
      <c r="E87" s="170"/>
      <c r="F87" s="170"/>
      <c r="G87" s="170"/>
      <c r="H87" s="170"/>
      <c r="I87" s="170"/>
      <c r="J87" s="170"/>
      <c r="K87" s="170"/>
    </row>
    <row r="88" spans="1:11" x14ac:dyDescent="0.3">
      <c r="A88" s="174" t="s">
        <v>53</v>
      </c>
      <c r="B88" s="175">
        <v>34</v>
      </c>
      <c r="C88" s="170"/>
      <c r="D88" s="170"/>
      <c r="E88" s="170"/>
      <c r="F88" s="170"/>
      <c r="G88" s="170"/>
      <c r="H88" s="170"/>
      <c r="I88" s="170"/>
      <c r="J88" s="170"/>
      <c r="K88" s="170"/>
    </row>
    <row r="89" spans="1:11" x14ac:dyDescent="0.3">
      <c r="A89" s="174" t="s">
        <v>54</v>
      </c>
      <c r="B89" s="175">
        <v>34.1</v>
      </c>
      <c r="C89" s="170"/>
      <c r="D89" s="170"/>
      <c r="E89" s="170"/>
      <c r="F89" s="170"/>
      <c r="G89" s="170"/>
      <c r="H89" s="170"/>
      <c r="I89" s="170"/>
      <c r="J89" s="170"/>
      <c r="K89" s="170"/>
    </row>
    <row r="90" spans="1:11" x14ac:dyDescent="0.3">
      <c r="A90" s="174" t="s">
        <v>56</v>
      </c>
      <c r="B90" s="175">
        <v>72</v>
      </c>
      <c r="C90" s="170"/>
      <c r="D90" s="170"/>
      <c r="E90" s="170"/>
      <c r="F90" s="170"/>
      <c r="G90" s="170"/>
      <c r="H90" s="170"/>
      <c r="I90" s="170"/>
      <c r="J90" s="170"/>
      <c r="K90" s="170"/>
    </row>
    <row r="91" spans="1:11" x14ac:dyDescent="0.3">
      <c r="A91" s="174" t="s">
        <v>58</v>
      </c>
      <c r="B91" s="175">
        <v>72</v>
      </c>
      <c r="C91" s="170"/>
      <c r="D91" s="170"/>
      <c r="E91" s="170"/>
      <c r="F91" s="170"/>
      <c r="G91" s="170"/>
      <c r="H91" s="170"/>
      <c r="I91" s="170"/>
      <c r="J91" s="170"/>
      <c r="K91" s="170"/>
    </row>
    <row r="92" spans="1:11" x14ac:dyDescent="0.3">
      <c r="A92" s="174" t="s">
        <v>60</v>
      </c>
      <c r="B92" s="175">
        <v>34.1</v>
      </c>
      <c r="C92" s="170"/>
      <c r="D92" s="170"/>
      <c r="E92" s="170"/>
      <c r="F92" s="170"/>
      <c r="G92" s="170"/>
      <c r="H92" s="170"/>
      <c r="I92" s="170"/>
      <c r="J92" s="170"/>
      <c r="K92" s="170"/>
    </row>
    <row r="93" spans="1:11" x14ac:dyDescent="0.3">
      <c r="A93" s="174" t="s">
        <v>62</v>
      </c>
      <c r="B93" s="175">
        <v>33.799999999999997</v>
      </c>
      <c r="C93" s="170"/>
      <c r="D93" s="170"/>
      <c r="E93" s="170"/>
      <c r="F93" s="170"/>
      <c r="G93" s="170"/>
      <c r="H93" s="170"/>
      <c r="I93" s="170"/>
      <c r="J93" s="170"/>
      <c r="K93" s="170"/>
    </row>
    <row r="94" spans="1:11" x14ac:dyDescent="0.3">
      <c r="A94" s="174" t="s">
        <v>29</v>
      </c>
      <c r="B94" s="175">
        <v>71.7</v>
      </c>
      <c r="C94" s="170"/>
      <c r="D94" s="170"/>
      <c r="E94" s="170"/>
      <c r="F94" s="170"/>
      <c r="G94" s="170"/>
      <c r="H94" s="170"/>
      <c r="I94" s="170"/>
      <c r="J94" s="170"/>
      <c r="K94" s="170"/>
    </row>
    <row r="95" spans="1:11" x14ac:dyDescent="0.3">
      <c r="A95" s="174" t="s">
        <v>31</v>
      </c>
      <c r="B95" s="175">
        <v>71.8</v>
      </c>
      <c r="C95" s="170"/>
      <c r="D95" s="170"/>
      <c r="E95" s="170"/>
      <c r="F95" s="170"/>
      <c r="G95" s="170"/>
      <c r="H95" s="170"/>
      <c r="I95" s="170"/>
      <c r="J95" s="170"/>
      <c r="K95" s="170"/>
    </row>
    <row r="96" spans="1:11" x14ac:dyDescent="0.3">
      <c r="A96" s="174" t="s">
        <v>166</v>
      </c>
      <c r="B96" s="175">
        <v>38.4</v>
      </c>
      <c r="C96" s="170"/>
      <c r="D96" s="170"/>
      <c r="E96" s="170"/>
      <c r="F96" s="170"/>
      <c r="G96" s="170"/>
      <c r="H96" s="170"/>
      <c r="I96" s="170"/>
      <c r="J96" s="170"/>
      <c r="K96" s="170"/>
    </row>
    <row r="97" spans="1:11" x14ac:dyDescent="0.3">
      <c r="A97" s="174" t="s">
        <v>33</v>
      </c>
      <c r="B97" s="175">
        <v>34.1</v>
      </c>
      <c r="C97" s="170"/>
      <c r="D97" s="170"/>
      <c r="E97" s="170"/>
      <c r="F97" s="170"/>
      <c r="G97" s="170"/>
      <c r="H97" s="170"/>
      <c r="I97" s="170"/>
      <c r="J97" s="170"/>
      <c r="K97" s="170"/>
    </row>
    <row r="98" spans="1:11" x14ac:dyDescent="0.3">
      <c r="A98" s="174" t="s">
        <v>23</v>
      </c>
      <c r="B98" s="175">
        <v>57.8</v>
      </c>
      <c r="C98" s="170"/>
      <c r="D98" s="170"/>
      <c r="E98" s="170"/>
      <c r="F98" s="170"/>
      <c r="G98" s="170"/>
      <c r="H98" s="170"/>
      <c r="I98" s="170"/>
      <c r="J98" s="170"/>
      <c r="K98" s="170"/>
    </row>
    <row r="99" spans="1:11" x14ac:dyDescent="0.3">
      <c r="A99" s="174" t="s">
        <v>25</v>
      </c>
      <c r="B99" s="175">
        <v>40.200000000000003</v>
      </c>
      <c r="C99" s="170"/>
      <c r="D99" s="170"/>
      <c r="E99" s="170"/>
      <c r="F99" s="170"/>
      <c r="G99" s="170"/>
      <c r="H99" s="170"/>
      <c r="I99" s="170"/>
      <c r="J99" s="170"/>
      <c r="K99" s="170"/>
    </row>
    <row r="100" spans="1:11" x14ac:dyDescent="0.3">
      <c r="A100" s="174" t="s">
        <v>27</v>
      </c>
      <c r="B100" s="175">
        <v>56.8</v>
      </c>
      <c r="C100" s="170"/>
      <c r="D100" s="170"/>
      <c r="E100" s="170"/>
      <c r="F100" s="170"/>
      <c r="G100" s="170"/>
      <c r="H100" s="170"/>
      <c r="I100" s="170"/>
      <c r="J100" s="170"/>
      <c r="K100" s="170"/>
    </row>
    <row r="101" spans="1:11" x14ac:dyDescent="0.3">
      <c r="A101" s="174" t="s">
        <v>35</v>
      </c>
      <c r="B101" s="175">
        <v>74.5</v>
      </c>
      <c r="C101" s="170"/>
      <c r="D101" s="170"/>
      <c r="E101" s="170"/>
      <c r="F101" s="170"/>
      <c r="G101" s="170"/>
      <c r="H101" s="170"/>
      <c r="I101" s="170"/>
      <c r="J101" s="170"/>
      <c r="K101" s="170"/>
    </row>
    <row r="102" spans="1:11" x14ac:dyDescent="0.3">
      <c r="A102" s="174" t="s">
        <v>37</v>
      </c>
      <c r="B102" s="175">
        <v>57.8</v>
      </c>
      <c r="C102" s="170"/>
      <c r="D102" s="170"/>
      <c r="E102" s="170"/>
      <c r="F102" s="170"/>
      <c r="G102" s="170"/>
      <c r="H102" s="170"/>
      <c r="I102" s="170"/>
      <c r="J102" s="170"/>
      <c r="K102" s="170"/>
    </row>
    <row r="103" spans="1:11" x14ac:dyDescent="0.3">
      <c r="A103" s="174" t="s">
        <v>39</v>
      </c>
      <c r="B103" s="175">
        <v>40.4</v>
      </c>
      <c r="C103" s="170"/>
      <c r="D103" s="170"/>
      <c r="E103" s="170"/>
      <c r="F103" s="170"/>
      <c r="G103" s="170"/>
      <c r="H103" s="170"/>
      <c r="I103" s="170"/>
      <c r="J103" s="170"/>
      <c r="K103" s="170"/>
    </row>
    <row r="104" spans="1:11" x14ac:dyDescent="0.3">
      <c r="A104" s="174" t="s">
        <v>41</v>
      </c>
      <c r="B104" s="175">
        <v>56.7</v>
      </c>
      <c r="C104" s="170"/>
      <c r="D104" s="170"/>
      <c r="E104" s="170"/>
      <c r="F104" s="170"/>
      <c r="G104" s="170"/>
      <c r="H104" s="170"/>
      <c r="I104" s="170"/>
      <c r="J104" s="170"/>
      <c r="K104" s="170"/>
    </row>
    <row r="105" spans="1:11" x14ac:dyDescent="0.3">
      <c r="A105" s="174" t="s">
        <v>43</v>
      </c>
      <c r="B105" s="175">
        <v>74.400000000000006</v>
      </c>
      <c r="C105" s="170"/>
      <c r="D105" s="170"/>
      <c r="E105" s="170"/>
      <c r="F105" s="170"/>
      <c r="G105" s="170"/>
      <c r="H105" s="170"/>
      <c r="I105" s="170"/>
      <c r="J105" s="170"/>
      <c r="K105" s="170"/>
    </row>
    <row r="106" spans="1:11" x14ac:dyDescent="0.3">
      <c r="A106" s="174" t="s">
        <v>64</v>
      </c>
      <c r="B106" s="175">
        <v>57.7</v>
      </c>
      <c r="C106" s="170"/>
      <c r="D106" s="170"/>
      <c r="E106" s="170"/>
      <c r="F106" s="170"/>
      <c r="G106" s="170"/>
      <c r="H106" s="170"/>
      <c r="I106" s="170"/>
      <c r="J106" s="170"/>
      <c r="K106" s="170"/>
    </row>
    <row r="107" spans="1:11" x14ac:dyDescent="0.3">
      <c r="A107" s="174" t="s">
        <v>168</v>
      </c>
      <c r="B107" s="175">
        <v>55.4</v>
      </c>
      <c r="C107" s="170"/>
      <c r="D107" s="170"/>
      <c r="E107" s="170"/>
      <c r="F107" s="170"/>
      <c r="G107" s="170"/>
      <c r="H107" s="170"/>
      <c r="I107" s="170"/>
      <c r="J107" s="170"/>
      <c r="K107" s="170"/>
    </row>
    <row r="108" spans="1:11" x14ac:dyDescent="0.3">
      <c r="A108" s="174" t="s">
        <v>66</v>
      </c>
      <c r="B108" s="175">
        <v>40.299999999999997</v>
      </c>
      <c r="C108" s="170"/>
      <c r="D108" s="170"/>
      <c r="E108" s="170"/>
      <c r="F108" s="170"/>
      <c r="G108" s="170"/>
      <c r="H108" s="170"/>
      <c r="I108" s="170"/>
      <c r="J108" s="170"/>
      <c r="K108" s="170"/>
    </row>
    <row r="109" spans="1:11" x14ac:dyDescent="0.3">
      <c r="A109" s="174" t="s">
        <v>68</v>
      </c>
      <c r="B109" s="175">
        <v>56.9</v>
      </c>
      <c r="C109" s="170"/>
      <c r="D109" s="170"/>
      <c r="E109" s="170"/>
      <c r="F109" s="170"/>
      <c r="G109" s="170"/>
      <c r="H109" s="170"/>
      <c r="I109" s="170"/>
      <c r="J109" s="170"/>
      <c r="K109" s="170"/>
    </row>
    <row r="110" spans="1:11" x14ac:dyDescent="0.3">
      <c r="A110" s="174" t="s">
        <v>70</v>
      </c>
      <c r="B110" s="175">
        <v>74.5</v>
      </c>
      <c r="C110" s="170"/>
      <c r="D110" s="170"/>
      <c r="E110" s="170"/>
      <c r="F110" s="170"/>
      <c r="G110" s="170"/>
      <c r="H110" s="170"/>
      <c r="I110" s="170"/>
      <c r="J110" s="170"/>
      <c r="K110" s="170"/>
    </row>
    <row r="111" spans="1:11" x14ac:dyDescent="0.3">
      <c r="A111" s="174" t="s">
        <v>72</v>
      </c>
      <c r="B111" s="175">
        <v>57.8</v>
      </c>
      <c r="C111" s="170"/>
      <c r="D111" s="170"/>
      <c r="E111" s="170"/>
      <c r="F111" s="170"/>
      <c r="G111" s="170"/>
      <c r="H111" s="170"/>
      <c r="I111" s="170"/>
      <c r="J111" s="170"/>
      <c r="K111" s="170"/>
    </row>
    <row r="112" spans="1:11" x14ac:dyDescent="0.3">
      <c r="A112" s="174" t="s">
        <v>74</v>
      </c>
      <c r="B112" s="175">
        <v>40.1</v>
      </c>
      <c r="C112" s="170"/>
      <c r="D112" s="170"/>
      <c r="E112" s="170"/>
      <c r="F112" s="170"/>
      <c r="G112" s="170"/>
      <c r="H112" s="170"/>
      <c r="I112" s="170"/>
      <c r="J112" s="170"/>
      <c r="K112" s="170"/>
    </row>
    <row r="113" spans="1:11" x14ac:dyDescent="0.3">
      <c r="A113" s="174" t="s">
        <v>76</v>
      </c>
      <c r="B113" s="175">
        <v>56.9</v>
      </c>
      <c r="C113" s="170"/>
      <c r="D113" s="170"/>
      <c r="E113" s="170"/>
      <c r="F113" s="170"/>
      <c r="G113" s="170"/>
      <c r="H113" s="170"/>
      <c r="I113" s="170"/>
      <c r="J113" s="170"/>
      <c r="K113" s="170"/>
    </row>
    <row r="114" spans="1:11" x14ac:dyDescent="0.3">
      <c r="A114" s="174" t="s">
        <v>78</v>
      </c>
      <c r="B114" s="175">
        <v>74.5</v>
      </c>
      <c r="C114" s="170"/>
      <c r="D114" s="170"/>
      <c r="E114" s="170"/>
      <c r="F114" s="170"/>
      <c r="G114" s="170"/>
      <c r="H114" s="170"/>
      <c r="I114" s="170"/>
      <c r="J114" s="170"/>
      <c r="K114" s="170"/>
    </row>
    <row r="115" spans="1:11" x14ac:dyDescent="0.3">
      <c r="A115" s="174" t="s">
        <v>80</v>
      </c>
      <c r="B115" s="175">
        <v>57.8</v>
      </c>
      <c r="C115" s="170"/>
      <c r="D115" s="170"/>
      <c r="E115" s="170"/>
      <c r="F115" s="170"/>
      <c r="G115" s="170"/>
      <c r="H115" s="170"/>
      <c r="I115" s="170"/>
      <c r="J115" s="170"/>
      <c r="K115" s="170"/>
    </row>
    <row r="116" spans="1:11" x14ac:dyDescent="0.3">
      <c r="A116" s="174" t="s">
        <v>82</v>
      </c>
      <c r="B116" s="175">
        <v>40.4</v>
      </c>
      <c r="C116" s="170"/>
      <c r="D116" s="170"/>
      <c r="E116" s="170"/>
      <c r="F116" s="170"/>
      <c r="G116" s="170"/>
      <c r="H116" s="170"/>
      <c r="I116" s="170"/>
      <c r="J116" s="170"/>
      <c r="K116" s="170"/>
    </row>
    <row r="117" spans="1:11" x14ac:dyDescent="0.3">
      <c r="A117" s="174" t="s">
        <v>84</v>
      </c>
      <c r="B117" s="175">
        <v>42.6</v>
      </c>
      <c r="C117" s="170"/>
      <c r="D117" s="170"/>
      <c r="E117" s="170"/>
      <c r="F117" s="170"/>
      <c r="G117" s="170"/>
      <c r="H117" s="170"/>
      <c r="I117" s="170"/>
      <c r="J117" s="170"/>
      <c r="K117" s="170"/>
    </row>
    <row r="118" spans="1:11" ht="20.399999999999999" x14ac:dyDescent="0.3">
      <c r="A118" s="174" t="s">
        <v>2614</v>
      </c>
      <c r="B118" s="175">
        <v>14.2</v>
      </c>
      <c r="C118" s="170"/>
      <c r="D118" s="170"/>
      <c r="E118" s="170"/>
      <c r="F118" s="170"/>
      <c r="G118" s="170"/>
      <c r="H118" s="170"/>
      <c r="I118" s="170"/>
      <c r="J118" s="170"/>
      <c r="K118" s="170"/>
    </row>
    <row r="119" spans="1:11" x14ac:dyDescent="0.3">
      <c r="A119" s="174" t="s">
        <v>130</v>
      </c>
      <c r="B119" s="175">
        <v>38.5</v>
      </c>
      <c r="C119" s="170"/>
      <c r="D119" s="170"/>
      <c r="E119" s="170"/>
      <c r="F119" s="170"/>
      <c r="G119" s="170"/>
      <c r="H119" s="170"/>
      <c r="I119" s="170"/>
      <c r="J119" s="170"/>
      <c r="K119" s="170"/>
    </row>
    <row r="120" spans="1:11" x14ac:dyDescent="0.3">
      <c r="A120" s="174" t="s">
        <v>169</v>
      </c>
      <c r="B120" s="175">
        <v>55.3</v>
      </c>
      <c r="C120" s="170"/>
      <c r="D120" s="170"/>
      <c r="E120" s="170"/>
      <c r="F120" s="170"/>
      <c r="G120" s="170"/>
      <c r="H120" s="170"/>
      <c r="I120" s="170"/>
      <c r="J120" s="170"/>
      <c r="K120" s="170"/>
    </row>
    <row r="121" spans="1:11" x14ac:dyDescent="0.3">
      <c r="A121" s="174" t="s">
        <v>86</v>
      </c>
      <c r="B121" s="175">
        <v>74.599999999999994</v>
      </c>
      <c r="C121" s="170"/>
      <c r="D121" s="170"/>
      <c r="E121" s="170"/>
      <c r="F121" s="170"/>
      <c r="G121" s="170"/>
      <c r="H121" s="170"/>
      <c r="I121" s="170"/>
      <c r="J121" s="170"/>
      <c r="K121" s="170"/>
    </row>
    <row r="122" spans="1:11" x14ac:dyDescent="0.3">
      <c r="A122" s="174" t="s">
        <v>88</v>
      </c>
      <c r="B122" s="175">
        <v>57.5</v>
      </c>
      <c r="C122" s="170"/>
      <c r="D122" s="170"/>
      <c r="E122" s="170"/>
      <c r="F122" s="170"/>
      <c r="G122" s="170"/>
      <c r="H122" s="170"/>
      <c r="I122" s="170"/>
      <c r="J122" s="170"/>
      <c r="K122" s="170"/>
    </row>
    <row r="123" spans="1:11" x14ac:dyDescent="0.3">
      <c r="A123" s="174" t="s">
        <v>90</v>
      </c>
      <c r="B123" s="175">
        <v>40.4</v>
      </c>
      <c r="C123" s="170"/>
      <c r="D123" s="170"/>
      <c r="E123" s="170"/>
      <c r="F123" s="170"/>
      <c r="G123" s="170"/>
      <c r="H123" s="170"/>
      <c r="I123" s="170"/>
      <c r="J123" s="170"/>
      <c r="K123" s="170"/>
    </row>
    <row r="124" spans="1:11" x14ac:dyDescent="0.3">
      <c r="A124" s="174" t="s">
        <v>92</v>
      </c>
      <c r="B124" s="175">
        <v>56.7</v>
      </c>
      <c r="C124" s="170"/>
      <c r="D124" s="170"/>
      <c r="E124" s="170"/>
      <c r="F124" s="170"/>
      <c r="G124" s="170"/>
      <c r="H124" s="170"/>
      <c r="I124" s="170"/>
      <c r="J124" s="170"/>
      <c r="K124" s="170"/>
    </row>
    <row r="125" spans="1:11" x14ac:dyDescent="0.3">
      <c r="A125" s="174" t="s">
        <v>94</v>
      </c>
      <c r="B125" s="175">
        <v>74.599999999999994</v>
      </c>
      <c r="C125" s="170"/>
      <c r="D125" s="170"/>
      <c r="E125" s="170"/>
      <c r="F125" s="170"/>
      <c r="G125" s="170"/>
      <c r="H125" s="170"/>
      <c r="I125" s="170"/>
      <c r="J125" s="170"/>
      <c r="K125" s="170"/>
    </row>
    <row r="126" spans="1:11" x14ac:dyDescent="0.3">
      <c r="A126" s="174" t="s">
        <v>96</v>
      </c>
      <c r="B126" s="175">
        <v>57.6</v>
      </c>
      <c r="C126" s="170"/>
      <c r="D126" s="170"/>
      <c r="E126" s="170"/>
      <c r="F126" s="170"/>
      <c r="G126" s="170"/>
      <c r="H126" s="170"/>
      <c r="I126" s="170"/>
      <c r="J126" s="170"/>
      <c r="K126" s="170"/>
    </row>
    <row r="127" spans="1:11" x14ac:dyDescent="0.3">
      <c r="A127" s="174" t="s">
        <v>98</v>
      </c>
      <c r="B127" s="175">
        <v>40.5</v>
      </c>
      <c r="C127" s="170"/>
      <c r="D127" s="170"/>
      <c r="E127" s="170"/>
      <c r="F127" s="170"/>
      <c r="G127" s="170"/>
      <c r="H127" s="170"/>
      <c r="I127" s="170"/>
      <c r="J127" s="170"/>
      <c r="K127" s="170"/>
    </row>
    <row r="128" spans="1:11" x14ac:dyDescent="0.3">
      <c r="A128" s="174" t="s">
        <v>99</v>
      </c>
      <c r="B128" s="175">
        <v>56.6</v>
      </c>
      <c r="C128" s="170"/>
      <c r="D128" s="170"/>
      <c r="E128" s="170"/>
      <c r="F128" s="170"/>
      <c r="G128" s="170"/>
      <c r="H128" s="170"/>
      <c r="I128" s="170"/>
      <c r="J128" s="170"/>
      <c r="K128" s="170"/>
    </row>
    <row r="129" spans="1:11" x14ac:dyDescent="0.3">
      <c r="A129" s="174" t="s">
        <v>102</v>
      </c>
      <c r="B129" s="175">
        <v>74.7</v>
      </c>
      <c r="C129" s="170"/>
      <c r="D129" s="170"/>
      <c r="E129" s="170"/>
      <c r="F129" s="170"/>
      <c r="G129" s="170"/>
      <c r="H129" s="170"/>
      <c r="I129" s="170"/>
      <c r="J129" s="170"/>
      <c r="K129" s="170"/>
    </row>
    <row r="130" spans="1:11" x14ac:dyDescent="0.3">
      <c r="A130" s="174" t="s">
        <v>104</v>
      </c>
      <c r="B130" s="175">
        <v>57.9</v>
      </c>
      <c r="C130" s="170"/>
      <c r="D130" s="170"/>
      <c r="E130" s="170"/>
      <c r="F130" s="170"/>
      <c r="G130" s="170"/>
      <c r="H130" s="170"/>
      <c r="I130" s="170"/>
      <c r="J130" s="170"/>
      <c r="K130" s="170"/>
    </row>
    <row r="131" spans="1:11" x14ac:dyDescent="0.3">
      <c r="A131" s="174" t="s">
        <v>172</v>
      </c>
      <c r="B131" s="175">
        <v>38.4</v>
      </c>
      <c r="C131" s="170"/>
      <c r="D131" s="170"/>
      <c r="E131" s="170"/>
      <c r="F131" s="170"/>
      <c r="G131" s="170"/>
      <c r="H131" s="170"/>
      <c r="I131" s="170"/>
      <c r="J131" s="170"/>
      <c r="K131" s="170"/>
    </row>
    <row r="132" spans="1:11" x14ac:dyDescent="0.3">
      <c r="A132" s="174" t="s">
        <v>106</v>
      </c>
      <c r="B132" s="175">
        <v>40.299999999999997</v>
      </c>
      <c r="C132" s="170"/>
      <c r="D132" s="170"/>
      <c r="E132" s="170"/>
      <c r="F132" s="170"/>
      <c r="G132" s="170"/>
      <c r="H132" s="170"/>
      <c r="I132" s="170"/>
      <c r="J132" s="170"/>
      <c r="K132" s="170"/>
    </row>
    <row r="133" spans="1:11" x14ac:dyDescent="0.3">
      <c r="A133" s="174" t="s">
        <v>108</v>
      </c>
      <c r="B133" s="175">
        <v>56.5</v>
      </c>
      <c r="C133" s="170"/>
      <c r="D133" s="170"/>
      <c r="E133" s="170"/>
      <c r="F133" s="170"/>
      <c r="G133" s="170"/>
      <c r="H133" s="170"/>
      <c r="I133" s="170"/>
      <c r="J133" s="170"/>
      <c r="K133" s="170"/>
    </row>
    <row r="134" spans="1:11" x14ac:dyDescent="0.3">
      <c r="A134" s="174" t="s">
        <v>110</v>
      </c>
      <c r="B134" s="175">
        <v>74.599999999999994</v>
      </c>
      <c r="C134" s="170"/>
      <c r="D134" s="170"/>
      <c r="E134" s="170"/>
      <c r="F134" s="170"/>
      <c r="G134" s="170"/>
      <c r="H134" s="170"/>
      <c r="I134" s="170"/>
      <c r="J134" s="170"/>
      <c r="K134" s="170"/>
    </row>
    <row r="135" spans="1:11" x14ac:dyDescent="0.3">
      <c r="A135" s="174" t="s">
        <v>112</v>
      </c>
      <c r="B135" s="175">
        <v>57.9</v>
      </c>
      <c r="C135" s="170"/>
      <c r="D135" s="170"/>
      <c r="E135" s="170"/>
      <c r="F135" s="170"/>
      <c r="G135" s="170"/>
      <c r="H135" s="170"/>
      <c r="I135" s="170"/>
      <c r="J135" s="170"/>
      <c r="K135" s="170"/>
    </row>
    <row r="136" spans="1:11" ht="20.399999999999999" x14ac:dyDescent="0.3">
      <c r="A136" s="174" t="s">
        <v>2615</v>
      </c>
      <c r="B136" s="176"/>
      <c r="C136" s="170"/>
      <c r="D136" s="170"/>
      <c r="E136" s="170"/>
      <c r="F136" s="170"/>
      <c r="G136" s="170"/>
      <c r="H136" s="170"/>
      <c r="I136" s="170"/>
      <c r="J136" s="170"/>
      <c r="K136" s="170"/>
    </row>
    <row r="137" spans="1:11" x14ac:dyDescent="0.3">
      <c r="A137" s="174" t="s">
        <v>114</v>
      </c>
      <c r="B137" s="175">
        <v>40.4</v>
      </c>
      <c r="C137" s="170"/>
      <c r="D137" s="170"/>
      <c r="E137" s="170"/>
      <c r="F137" s="170"/>
      <c r="G137" s="170"/>
      <c r="H137" s="170"/>
      <c r="I137" s="170"/>
      <c r="J137" s="170"/>
      <c r="K137" s="170"/>
    </row>
    <row r="138" spans="1:11" x14ac:dyDescent="0.3">
      <c r="A138" s="174" t="s">
        <v>116</v>
      </c>
      <c r="B138" s="175">
        <v>56.8</v>
      </c>
      <c r="C138" s="170"/>
      <c r="D138" s="170"/>
      <c r="E138" s="170"/>
      <c r="F138" s="170"/>
      <c r="G138" s="170"/>
      <c r="H138" s="170"/>
      <c r="I138" s="170"/>
      <c r="J138" s="170"/>
      <c r="K138" s="170"/>
    </row>
    <row r="139" spans="1:11" x14ac:dyDescent="0.3">
      <c r="A139" s="174" t="s">
        <v>118</v>
      </c>
      <c r="B139" s="175">
        <v>74.900000000000006</v>
      </c>
      <c r="C139" s="170"/>
      <c r="D139" s="170"/>
      <c r="E139" s="170"/>
      <c r="F139" s="170"/>
      <c r="G139" s="170"/>
      <c r="H139" s="170"/>
      <c r="I139" s="170"/>
      <c r="J139" s="170"/>
      <c r="K139" s="170"/>
    </row>
    <row r="140" spans="1:11" x14ac:dyDescent="0.3">
      <c r="A140" s="174" t="s">
        <v>120</v>
      </c>
      <c r="B140" s="175">
        <v>57.9</v>
      </c>
      <c r="C140" s="170"/>
      <c r="D140" s="170"/>
      <c r="E140" s="170"/>
      <c r="F140" s="170"/>
      <c r="G140" s="170"/>
      <c r="H140" s="170"/>
      <c r="I140" s="170"/>
      <c r="J140" s="170"/>
      <c r="K140" s="170"/>
    </row>
    <row r="141" spans="1:11" x14ac:dyDescent="0.3">
      <c r="A141" s="174" t="s">
        <v>122</v>
      </c>
      <c r="B141" s="175">
        <v>40.200000000000003</v>
      </c>
      <c r="C141" s="170"/>
      <c r="D141" s="170"/>
      <c r="E141" s="170"/>
      <c r="F141" s="170"/>
      <c r="G141" s="170"/>
      <c r="H141" s="170"/>
      <c r="I141" s="170"/>
      <c r="J141" s="170"/>
      <c r="K141" s="170"/>
    </row>
    <row r="142" spans="1:11" x14ac:dyDescent="0.3">
      <c r="A142" s="174" t="s">
        <v>123</v>
      </c>
      <c r="B142" s="175">
        <v>56.7</v>
      </c>
      <c r="C142" s="170"/>
      <c r="D142" s="170"/>
      <c r="E142" s="170"/>
      <c r="F142" s="170"/>
      <c r="G142" s="170"/>
      <c r="H142" s="170"/>
      <c r="I142" s="170"/>
      <c r="J142" s="170"/>
      <c r="K142" s="170"/>
    </row>
    <row r="143" spans="1:11" x14ac:dyDescent="0.3">
      <c r="A143" s="174" t="s">
        <v>174</v>
      </c>
      <c r="B143" s="175">
        <v>38.299999999999997</v>
      </c>
      <c r="C143" s="170"/>
      <c r="D143" s="170"/>
      <c r="E143" s="170"/>
      <c r="F143" s="170"/>
      <c r="G143" s="170"/>
      <c r="H143" s="170"/>
      <c r="I143" s="170"/>
      <c r="J143" s="170"/>
      <c r="K143" s="170"/>
    </row>
    <row r="144" spans="1:11" x14ac:dyDescent="0.3">
      <c r="A144" s="174" t="s">
        <v>126</v>
      </c>
      <c r="B144" s="175">
        <v>74.8</v>
      </c>
      <c r="C144" s="170"/>
      <c r="D144" s="170"/>
      <c r="E144" s="170"/>
      <c r="F144" s="170"/>
      <c r="G144" s="170"/>
      <c r="H144" s="170"/>
      <c r="I144" s="170"/>
      <c r="J144" s="170"/>
      <c r="K144" s="170"/>
    </row>
    <row r="145" spans="1:11" x14ac:dyDescent="0.3">
      <c r="A145" s="174" t="s">
        <v>629</v>
      </c>
      <c r="B145" s="175">
        <v>57.8</v>
      </c>
      <c r="C145" s="170"/>
      <c r="D145" s="170"/>
      <c r="E145" s="170"/>
      <c r="F145" s="170"/>
      <c r="G145" s="170"/>
      <c r="H145" s="170"/>
      <c r="I145" s="170"/>
      <c r="J145" s="170"/>
      <c r="K145" s="170"/>
    </row>
    <row r="146" spans="1:11" x14ac:dyDescent="0.3">
      <c r="A146" s="174" t="s">
        <v>631</v>
      </c>
      <c r="B146" s="175">
        <v>40.5</v>
      </c>
      <c r="C146" s="170"/>
      <c r="D146" s="170"/>
      <c r="E146" s="170"/>
      <c r="F146" s="170"/>
      <c r="G146" s="170"/>
      <c r="H146" s="170"/>
      <c r="I146" s="170"/>
      <c r="J146" s="170"/>
      <c r="K146" s="170"/>
    </row>
    <row r="147" spans="1:11" x14ac:dyDescent="0.3">
      <c r="A147" s="174" t="s">
        <v>633</v>
      </c>
      <c r="B147" s="175">
        <v>56.8</v>
      </c>
      <c r="C147" s="170"/>
      <c r="D147" s="170"/>
      <c r="E147" s="170"/>
      <c r="F147" s="170"/>
      <c r="G147" s="170"/>
      <c r="H147" s="170"/>
      <c r="I147" s="170"/>
      <c r="J147" s="170"/>
      <c r="K147" s="170"/>
    </row>
    <row r="148" spans="1:11" x14ac:dyDescent="0.3">
      <c r="A148" s="174" t="s">
        <v>635</v>
      </c>
      <c r="B148" s="175">
        <v>74.599999999999994</v>
      </c>
      <c r="C148" s="170"/>
      <c r="D148" s="170"/>
      <c r="E148" s="170"/>
      <c r="F148" s="170"/>
      <c r="G148" s="170"/>
      <c r="H148" s="170"/>
      <c r="I148" s="170"/>
      <c r="J148" s="170"/>
      <c r="K148" s="170"/>
    </row>
    <row r="149" spans="1:11" x14ac:dyDescent="0.3">
      <c r="A149" s="174" t="s">
        <v>637</v>
      </c>
      <c r="B149" s="175">
        <v>58</v>
      </c>
      <c r="C149" s="170"/>
      <c r="D149" s="170"/>
      <c r="E149" s="170"/>
      <c r="F149" s="170"/>
      <c r="G149" s="170"/>
      <c r="H149" s="170"/>
      <c r="I149" s="170"/>
      <c r="J149" s="170"/>
      <c r="K149" s="170"/>
    </row>
    <row r="150" spans="1:11" x14ac:dyDescent="0.3">
      <c r="A150" s="174" t="s">
        <v>639</v>
      </c>
      <c r="B150" s="175">
        <v>40.4</v>
      </c>
      <c r="C150" s="170"/>
      <c r="D150" s="170"/>
      <c r="E150" s="170"/>
      <c r="F150" s="170"/>
      <c r="G150" s="170"/>
      <c r="H150" s="170"/>
      <c r="I150" s="170"/>
      <c r="J150" s="170"/>
      <c r="K150" s="170"/>
    </row>
    <row r="151" spans="1:11" x14ac:dyDescent="0.3">
      <c r="A151" s="174" t="s">
        <v>641</v>
      </c>
      <c r="B151" s="175">
        <v>56.9</v>
      </c>
      <c r="C151" s="170"/>
      <c r="D151" s="170"/>
      <c r="E151" s="170"/>
      <c r="F151" s="170"/>
      <c r="G151" s="170"/>
      <c r="H151" s="170"/>
      <c r="I151" s="170"/>
      <c r="J151" s="170"/>
      <c r="K151" s="170"/>
    </row>
    <row r="152" spans="1:11" x14ac:dyDescent="0.3">
      <c r="A152" s="174" t="s">
        <v>643</v>
      </c>
      <c r="B152" s="175">
        <v>74.599999999999994</v>
      </c>
      <c r="C152" s="170"/>
      <c r="D152" s="170"/>
      <c r="E152" s="170"/>
      <c r="F152" s="170"/>
      <c r="G152" s="170"/>
      <c r="H152" s="170"/>
      <c r="I152" s="170"/>
      <c r="J152" s="170"/>
      <c r="K152" s="170"/>
    </row>
    <row r="153" spans="1:11" x14ac:dyDescent="0.3">
      <c r="A153" s="174" t="s">
        <v>645</v>
      </c>
      <c r="B153" s="175">
        <v>58</v>
      </c>
      <c r="C153" s="170"/>
      <c r="D153" s="170"/>
      <c r="E153" s="170"/>
      <c r="F153" s="170"/>
      <c r="G153" s="170"/>
      <c r="H153" s="170"/>
      <c r="I153" s="170"/>
      <c r="J153" s="170"/>
      <c r="K153" s="170"/>
    </row>
    <row r="154" spans="1:11" x14ac:dyDescent="0.3">
      <c r="A154" s="174" t="s">
        <v>178</v>
      </c>
      <c r="B154" s="175">
        <v>55.3</v>
      </c>
      <c r="C154" s="170"/>
      <c r="D154" s="170"/>
      <c r="E154" s="170"/>
      <c r="F154" s="170"/>
      <c r="G154" s="170"/>
      <c r="H154" s="170"/>
      <c r="I154" s="170"/>
      <c r="J154" s="170"/>
      <c r="K154" s="170"/>
    </row>
    <row r="155" spans="1:11" x14ac:dyDescent="0.3">
      <c r="A155" s="174" t="s">
        <v>647</v>
      </c>
      <c r="B155" s="175">
        <v>40.299999999999997</v>
      </c>
      <c r="C155" s="170"/>
      <c r="D155" s="170"/>
      <c r="E155" s="170"/>
      <c r="F155" s="170"/>
      <c r="G155" s="170"/>
      <c r="H155" s="170"/>
      <c r="I155" s="170"/>
      <c r="J155" s="170"/>
      <c r="K155" s="170"/>
    </row>
    <row r="156" spans="1:11" x14ac:dyDescent="0.3">
      <c r="A156" s="174" t="s">
        <v>649</v>
      </c>
      <c r="B156" s="175">
        <v>56.9</v>
      </c>
      <c r="C156" s="170"/>
      <c r="D156" s="170"/>
      <c r="E156" s="170"/>
      <c r="F156" s="170"/>
      <c r="G156" s="170"/>
      <c r="H156" s="170"/>
      <c r="I156" s="170"/>
      <c r="J156" s="170"/>
      <c r="K156" s="170"/>
    </row>
    <row r="157" spans="1:11" x14ac:dyDescent="0.3">
      <c r="A157" s="174" t="s">
        <v>651</v>
      </c>
      <c r="B157" s="175">
        <v>74.5</v>
      </c>
      <c r="C157" s="170"/>
      <c r="D157" s="170"/>
      <c r="E157" s="170"/>
      <c r="F157" s="170"/>
      <c r="G157" s="170"/>
      <c r="H157" s="170"/>
      <c r="I157" s="170"/>
      <c r="J157" s="170"/>
      <c r="K157" s="170"/>
    </row>
    <row r="158" spans="1:11" x14ac:dyDescent="0.3">
      <c r="A158" s="174" t="s">
        <v>653</v>
      </c>
      <c r="B158" s="175">
        <v>57.7</v>
      </c>
      <c r="C158" s="170"/>
      <c r="D158" s="170"/>
      <c r="E158" s="170"/>
      <c r="F158" s="170"/>
      <c r="G158" s="170"/>
      <c r="H158" s="170"/>
      <c r="I158" s="170"/>
      <c r="J158" s="170"/>
      <c r="K158" s="170"/>
    </row>
    <row r="159" spans="1:11" x14ac:dyDescent="0.3">
      <c r="A159" s="174" t="s">
        <v>655</v>
      </c>
      <c r="B159" s="175">
        <v>40.5</v>
      </c>
      <c r="C159" s="170"/>
      <c r="D159" s="170"/>
      <c r="E159" s="170"/>
      <c r="F159" s="170"/>
      <c r="G159" s="170"/>
      <c r="H159" s="170"/>
      <c r="I159" s="170"/>
      <c r="J159" s="170"/>
      <c r="K159" s="170"/>
    </row>
    <row r="160" spans="1:11" x14ac:dyDescent="0.3">
      <c r="A160" s="174" t="s">
        <v>657</v>
      </c>
      <c r="B160" s="175">
        <v>56.6</v>
      </c>
      <c r="C160" s="170"/>
      <c r="D160" s="170"/>
      <c r="E160" s="170"/>
      <c r="F160" s="170"/>
      <c r="G160" s="170"/>
      <c r="H160" s="170"/>
      <c r="I160" s="170"/>
      <c r="J160" s="170"/>
      <c r="K160" s="170"/>
    </row>
    <row r="161" spans="1:11" x14ac:dyDescent="0.3">
      <c r="A161" s="174" t="s">
        <v>659</v>
      </c>
      <c r="B161" s="175">
        <v>74.5</v>
      </c>
      <c r="C161" s="170"/>
      <c r="D161" s="170"/>
      <c r="E161" s="170"/>
      <c r="F161" s="170"/>
      <c r="G161" s="170"/>
      <c r="H161" s="170"/>
      <c r="I161" s="170"/>
      <c r="J161" s="170"/>
      <c r="K161" s="170"/>
    </row>
    <row r="162" spans="1:11" x14ac:dyDescent="0.3">
      <c r="A162" s="174" t="s">
        <v>661</v>
      </c>
      <c r="B162" s="175">
        <v>57.9</v>
      </c>
      <c r="C162" s="170"/>
      <c r="D162" s="170"/>
      <c r="E162" s="170"/>
      <c r="F162" s="170"/>
      <c r="G162" s="170"/>
      <c r="H162" s="170"/>
      <c r="I162" s="170"/>
      <c r="J162" s="170"/>
      <c r="K162" s="170"/>
    </row>
    <row r="163" spans="1:11" x14ac:dyDescent="0.3">
      <c r="A163" s="174" t="s">
        <v>663</v>
      </c>
      <c r="B163" s="175">
        <v>40.5</v>
      </c>
      <c r="C163" s="170"/>
      <c r="D163" s="170"/>
      <c r="E163" s="170"/>
      <c r="F163" s="170"/>
      <c r="G163" s="170"/>
      <c r="H163" s="170"/>
      <c r="I163" s="170"/>
      <c r="J163" s="170"/>
      <c r="K163" s="170"/>
    </row>
    <row r="164" spans="1:11" x14ac:dyDescent="0.3">
      <c r="A164" s="174" t="s">
        <v>665</v>
      </c>
      <c r="B164" s="175">
        <v>56.6</v>
      </c>
      <c r="C164" s="170"/>
      <c r="D164" s="170"/>
      <c r="E164" s="170"/>
      <c r="F164" s="170"/>
      <c r="G164" s="170"/>
      <c r="H164" s="170"/>
      <c r="I164" s="170"/>
      <c r="J164" s="170"/>
      <c r="K164" s="170"/>
    </row>
    <row r="165" spans="1:11" x14ac:dyDescent="0.3">
      <c r="A165" s="174" t="s">
        <v>179</v>
      </c>
      <c r="B165" s="175">
        <v>55.5</v>
      </c>
      <c r="C165" s="170"/>
      <c r="D165" s="170"/>
      <c r="E165" s="170"/>
      <c r="F165" s="170"/>
      <c r="G165" s="170"/>
      <c r="H165" s="170"/>
      <c r="I165" s="170"/>
      <c r="J165" s="170"/>
      <c r="K165" s="170"/>
    </row>
    <row r="166" spans="1:11" x14ac:dyDescent="0.3">
      <c r="A166" s="174" t="s">
        <v>667</v>
      </c>
      <c r="B166" s="175">
        <v>74.599999999999994</v>
      </c>
      <c r="C166" s="170"/>
      <c r="D166" s="170"/>
      <c r="E166" s="170"/>
      <c r="F166" s="170"/>
      <c r="G166" s="170"/>
      <c r="H166" s="170"/>
      <c r="I166" s="170"/>
      <c r="J166" s="170"/>
      <c r="K166" s="170"/>
    </row>
    <row r="167" spans="1:11" x14ac:dyDescent="0.3">
      <c r="A167" s="174" t="s">
        <v>669</v>
      </c>
      <c r="B167" s="175">
        <v>59.9</v>
      </c>
      <c r="C167" s="170"/>
      <c r="D167" s="170"/>
      <c r="E167" s="170"/>
      <c r="F167" s="170"/>
      <c r="G167" s="170"/>
      <c r="H167" s="170"/>
      <c r="I167" s="170"/>
      <c r="J167" s="170"/>
      <c r="K167" s="170"/>
    </row>
    <row r="168" spans="1:11" x14ac:dyDescent="0.3">
      <c r="A168" s="174" t="s">
        <v>671</v>
      </c>
      <c r="B168" s="175">
        <v>38.4</v>
      </c>
      <c r="C168" s="170"/>
      <c r="D168" s="170"/>
      <c r="E168" s="170"/>
      <c r="F168" s="170"/>
      <c r="G168" s="170"/>
      <c r="H168" s="170"/>
      <c r="I168" s="170"/>
      <c r="J168" s="170"/>
      <c r="K168" s="170"/>
    </row>
    <row r="169" spans="1:11" x14ac:dyDescent="0.3">
      <c r="A169" s="174" t="s">
        <v>673</v>
      </c>
      <c r="B169" s="175">
        <v>55.3</v>
      </c>
      <c r="C169" s="170"/>
      <c r="D169" s="170"/>
      <c r="E169" s="170"/>
      <c r="F169" s="170"/>
      <c r="G169" s="170"/>
      <c r="H169" s="170"/>
      <c r="I169" s="170"/>
      <c r="J169" s="170"/>
      <c r="K169" s="170"/>
    </row>
    <row r="170" spans="1:11" x14ac:dyDescent="0.3">
      <c r="A170" s="174" t="s">
        <v>675</v>
      </c>
      <c r="B170" s="175">
        <v>55.3</v>
      </c>
      <c r="C170" s="170"/>
      <c r="D170" s="170"/>
      <c r="E170" s="170"/>
      <c r="F170" s="170"/>
      <c r="G170" s="170"/>
      <c r="H170" s="170"/>
      <c r="I170" s="170"/>
      <c r="J170" s="170"/>
      <c r="K170" s="170"/>
    </row>
    <row r="171" spans="1:11" x14ac:dyDescent="0.3">
      <c r="A171" s="174" t="s">
        <v>677</v>
      </c>
      <c r="B171" s="175">
        <v>38.200000000000003</v>
      </c>
      <c r="C171" s="170"/>
      <c r="D171" s="170"/>
      <c r="E171" s="170"/>
      <c r="F171" s="170"/>
      <c r="G171" s="170"/>
      <c r="H171" s="170"/>
      <c r="I171" s="170"/>
      <c r="J171" s="170"/>
      <c r="K171" s="170"/>
    </row>
    <row r="172" spans="1:11" x14ac:dyDescent="0.3">
      <c r="A172" s="174" t="s">
        <v>679</v>
      </c>
      <c r="B172" s="175">
        <v>38.299999999999997</v>
      </c>
      <c r="C172" s="170"/>
      <c r="D172" s="170"/>
      <c r="E172" s="170"/>
      <c r="F172" s="170"/>
      <c r="G172" s="170"/>
      <c r="H172" s="170"/>
      <c r="I172" s="170"/>
      <c r="J172" s="170"/>
      <c r="K172" s="170"/>
    </row>
    <row r="173" spans="1:11" x14ac:dyDescent="0.3">
      <c r="A173" s="174" t="s">
        <v>681</v>
      </c>
      <c r="B173" s="175">
        <v>55.3</v>
      </c>
      <c r="C173" s="170"/>
      <c r="D173" s="170"/>
      <c r="E173" s="170"/>
      <c r="F173" s="170"/>
      <c r="G173" s="170"/>
      <c r="H173" s="170"/>
      <c r="I173" s="170"/>
      <c r="J173" s="170"/>
      <c r="K173" s="170"/>
    </row>
    <row r="174" spans="1:11" x14ac:dyDescent="0.3">
      <c r="A174" s="174" t="s">
        <v>683</v>
      </c>
      <c r="B174" s="175">
        <v>55.4</v>
      </c>
      <c r="C174" s="170"/>
      <c r="D174" s="170"/>
      <c r="E174" s="170"/>
      <c r="F174" s="170"/>
      <c r="G174" s="170"/>
      <c r="H174" s="170"/>
      <c r="I174" s="170"/>
      <c r="J174" s="170"/>
      <c r="K174" s="170"/>
    </row>
    <row r="175" spans="1:11" x14ac:dyDescent="0.3">
      <c r="A175" s="174" t="s">
        <v>685</v>
      </c>
      <c r="B175" s="175">
        <v>38.4</v>
      </c>
      <c r="C175" s="170"/>
      <c r="D175" s="170"/>
      <c r="E175" s="170"/>
      <c r="F175" s="170"/>
      <c r="G175" s="170"/>
      <c r="H175" s="170"/>
      <c r="I175" s="170"/>
      <c r="J175" s="170"/>
      <c r="K175" s="170"/>
    </row>
    <row r="176" spans="1:11" x14ac:dyDescent="0.3">
      <c r="A176" s="174" t="s">
        <v>181</v>
      </c>
      <c r="B176" s="175">
        <v>38.4</v>
      </c>
      <c r="C176" s="170"/>
      <c r="D176" s="170"/>
      <c r="E176" s="170"/>
      <c r="F176" s="170"/>
      <c r="G176" s="170"/>
      <c r="H176" s="170"/>
      <c r="I176" s="170"/>
      <c r="J176" s="170"/>
      <c r="K176" s="170"/>
    </row>
    <row r="177" spans="1:11" x14ac:dyDescent="0.3">
      <c r="A177" s="174" t="s">
        <v>687</v>
      </c>
      <c r="B177" s="175">
        <v>38.299999999999997</v>
      </c>
      <c r="C177" s="170"/>
      <c r="D177" s="170"/>
      <c r="E177" s="170"/>
      <c r="F177" s="170"/>
      <c r="G177" s="170"/>
      <c r="H177" s="170"/>
      <c r="I177" s="170"/>
      <c r="J177" s="170"/>
      <c r="K177" s="170"/>
    </row>
    <row r="178" spans="1:11" x14ac:dyDescent="0.3">
      <c r="A178" s="174" t="s">
        <v>689</v>
      </c>
      <c r="B178" s="175">
        <v>55.2</v>
      </c>
      <c r="C178" s="170"/>
      <c r="D178" s="170"/>
      <c r="E178" s="170"/>
      <c r="F178" s="170"/>
      <c r="G178" s="170"/>
      <c r="H178" s="170"/>
      <c r="I178" s="170"/>
      <c r="J178" s="170"/>
      <c r="K178" s="170"/>
    </row>
    <row r="179" spans="1:11" x14ac:dyDescent="0.3">
      <c r="A179" s="174" t="s">
        <v>691</v>
      </c>
      <c r="B179" s="175">
        <v>55.2</v>
      </c>
      <c r="C179" s="170"/>
      <c r="D179" s="170"/>
      <c r="E179" s="170"/>
      <c r="F179" s="170"/>
      <c r="G179" s="170"/>
      <c r="H179" s="170"/>
      <c r="I179" s="170"/>
      <c r="J179" s="170"/>
      <c r="K179" s="170"/>
    </row>
    <row r="180" spans="1:11" x14ac:dyDescent="0.3">
      <c r="A180" s="174" t="s">
        <v>693</v>
      </c>
      <c r="B180" s="175">
        <v>38.5</v>
      </c>
      <c r="C180" s="170"/>
      <c r="D180" s="170"/>
      <c r="E180" s="170"/>
      <c r="F180" s="170"/>
      <c r="G180" s="170"/>
      <c r="H180" s="170"/>
      <c r="I180" s="170"/>
      <c r="J180" s="170"/>
      <c r="K180" s="170"/>
    </row>
    <row r="181" spans="1:11" x14ac:dyDescent="0.3">
      <c r="A181" s="174" t="s">
        <v>695</v>
      </c>
      <c r="B181" s="175">
        <v>38.4</v>
      </c>
      <c r="C181" s="170"/>
      <c r="D181" s="170"/>
      <c r="E181" s="170"/>
      <c r="F181" s="170"/>
      <c r="G181" s="170"/>
      <c r="H181" s="170"/>
      <c r="I181" s="170"/>
      <c r="J181" s="170"/>
      <c r="K181" s="170"/>
    </row>
    <row r="182" spans="1:11" x14ac:dyDescent="0.3">
      <c r="A182" s="174" t="s">
        <v>699</v>
      </c>
      <c r="B182" s="175">
        <v>55.4</v>
      </c>
      <c r="C182" s="170"/>
      <c r="D182" s="170"/>
      <c r="E182" s="170"/>
      <c r="F182" s="170"/>
      <c r="G182" s="170"/>
      <c r="H182" s="170"/>
      <c r="I182" s="170"/>
      <c r="J182" s="170"/>
      <c r="K182" s="170"/>
    </row>
    <row r="183" spans="1:11" x14ac:dyDescent="0.3">
      <c r="A183" s="174" t="s">
        <v>697</v>
      </c>
      <c r="B183" s="175">
        <v>55.4</v>
      </c>
      <c r="C183" s="170"/>
      <c r="D183" s="170"/>
      <c r="E183" s="170"/>
      <c r="F183" s="170"/>
      <c r="G183" s="170"/>
      <c r="H183" s="170"/>
      <c r="I183" s="170"/>
      <c r="J183" s="170"/>
      <c r="K183" s="170"/>
    </row>
    <row r="184" spans="1:11" x14ac:dyDescent="0.3">
      <c r="A184" s="174" t="s">
        <v>701</v>
      </c>
      <c r="B184" s="175">
        <v>38.4</v>
      </c>
      <c r="C184" s="170"/>
      <c r="D184" s="170"/>
      <c r="E184" s="170"/>
      <c r="F184" s="170"/>
      <c r="G184" s="170"/>
      <c r="H184" s="170"/>
      <c r="I184" s="170"/>
      <c r="J184" s="170"/>
      <c r="K184" s="170"/>
    </row>
    <row r="185" spans="1:11" x14ac:dyDescent="0.3">
      <c r="A185" s="174" t="s">
        <v>703</v>
      </c>
      <c r="B185" s="175">
        <v>38.4</v>
      </c>
      <c r="C185" s="170"/>
      <c r="D185" s="170"/>
      <c r="E185" s="170"/>
      <c r="F185" s="170"/>
      <c r="G185" s="170"/>
      <c r="H185" s="170"/>
      <c r="I185" s="170"/>
      <c r="J185" s="170"/>
      <c r="K185" s="170"/>
    </row>
    <row r="186" spans="1:11" x14ac:dyDescent="0.3">
      <c r="A186" s="174" t="s">
        <v>705</v>
      </c>
      <c r="B186" s="175">
        <v>55.3</v>
      </c>
      <c r="C186" s="170"/>
      <c r="D186" s="170"/>
      <c r="E186" s="170"/>
      <c r="F186" s="170"/>
      <c r="G186" s="170"/>
      <c r="H186" s="170"/>
      <c r="I186" s="170"/>
      <c r="J186" s="170"/>
      <c r="K186" s="170"/>
    </row>
    <row r="187" spans="1:11" x14ac:dyDescent="0.3">
      <c r="A187" s="174" t="s">
        <v>183</v>
      </c>
      <c r="B187" s="175">
        <v>38.200000000000003</v>
      </c>
      <c r="C187" s="170"/>
      <c r="D187" s="170"/>
      <c r="E187" s="170"/>
      <c r="F187" s="170"/>
      <c r="G187" s="170"/>
      <c r="H187" s="170"/>
      <c r="I187" s="170"/>
      <c r="J187" s="170"/>
      <c r="K187" s="170"/>
    </row>
    <row r="188" spans="1:11" x14ac:dyDescent="0.3">
      <c r="A188" s="174" t="s">
        <v>707</v>
      </c>
      <c r="B188" s="175">
        <v>55.4</v>
      </c>
      <c r="C188" s="170"/>
      <c r="D188" s="170"/>
      <c r="E188" s="170"/>
      <c r="F188" s="170"/>
      <c r="G188" s="170"/>
      <c r="H188" s="170"/>
      <c r="I188" s="170"/>
      <c r="J188" s="170"/>
      <c r="K188" s="170"/>
    </row>
    <row r="189" spans="1:11" x14ac:dyDescent="0.3">
      <c r="A189" s="174" t="s">
        <v>709</v>
      </c>
      <c r="B189" s="175">
        <v>38.200000000000003</v>
      </c>
      <c r="C189" s="170"/>
      <c r="D189" s="170"/>
      <c r="E189" s="170"/>
      <c r="F189" s="170"/>
      <c r="G189" s="170"/>
      <c r="H189" s="170"/>
      <c r="I189" s="170"/>
      <c r="J189" s="170"/>
      <c r="K189" s="170"/>
    </row>
    <row r="190" spans="1:11" x14ac:dyDescent="0.3">
      <c r="A190" s="174" t="s">
        <v>711</v>
      </c>
      <c r="B190" s="175">
        <v>38.4</v>
      </c>
      <c r="C190" s="170"/>
      <c r="D190" s="170"/>
      <c r="E190" s="170"/>
      <c r="F190" s="170"/>
      <c r="G190" s="170"/>
      <c r="H190" s="170"/>
      <c r="I190" s="170"/>
      <c r="J190" s="170"/>
      <c r="K190" s="170"/>
    </row>
    <row r="191" spans="1:11" x14ac:dyDescent="0.3">
      <c r="A191" s="174" t="s">
        <v>713</v>
      </c>
      <c r="B191" s="175">
        <v>55.2</v>
      </c>
      <c r="C191" s="170"/>
      <c r="D191" s="170"/>
      <c r="E191" s="170"/>
      <c r="F191" s="170"/>
      <c r="G191" s="170"/>
      <c r="H191" s="170"/>
      <c r="I191" s="170"/>
      <c r="J191" s="170"/>
      <c r="K191" s="170"/>
    </row>
    <row r="192" spans="1:11" x14ac:dyDescent="0.3">
      <c r="A192" s="174" t="s">
        <v>715</v>
      </c>
      <c r="B192" s="175">
        <v>55.3</v>
      </c>
      <c r="C192" s="170"/>
      <c r="D192" s="170"/>
      <c r="E192" s="170"/>
      <c r="F192" s="170"/>
      <c r="G192" s="170"/>
      <c r="H192" s="170"/>
      <c r="I192" s="170"/>
      <c r="J192" s="170"/>
      <c r="K192" s="170"/>
    </row>
    <row r="193" spans="1:11" x14ac:dyDescent="0.3">
      <c r="A193" s="174" t="s">
        <v>717</v>
      </c>
      <c r="B193" s="175">
        <v>38.4</v>
      </c>
      <c r="C193" s="170"/>
      <c r="D193" s="170"/>
      <c r="E193" s="170"/>
      <c r="F193" s="170"/>
      <c r="G193" s="170"/>
      <c r="H193" s="170"/>
      <c r="I193" s="170"/>
      <c r="J193" s="170"/>
      <c r="K193" s="170"/>
    </row>
    <row r="194" spans="1:11" x14ac:dyDescent="0.3">
      <c r="A194" s="174" t="s">
        <v>719</v>
      </c>
      <c r="B194" s="175">
        <v>38.5</v>
      </c>
      <c r="C194" s="170"/>
      <c r="D194" s="170"/>
      <c r="E194" s="170"/>
      <c r="F194" s="170"/>
      <c r="G194" s="170"/>
      <c r="H194" s="170"/>
      <c r="I194" s="170"/>
      <c r="J194" s="170"/>
      <c r="K194" s="170"/>
    </row>
    <row r="195" spans="1:11" x14ac:dyDescent="0.3">
      <c r="A195" s="174" t="s">
        <v>721</v>
      </c>
      <c r="B195" s="175">
        <v>55.3</v>
      </c>
      <c r="C195" s="170"/>
      <c r="D195" s="170"/>
      <c r="E195" s="170"/>
      <c r="F195" s="170"/>
      <c r="G195" s="170"/>
      <c r="H195" s="170"/>
      <c r="I195" s="170"/>
      <c r="J195" s="170"/>
      <c r="K195" s="170"/>
    </row>
    <row r="196" spans="1:11" x14ac:dyDescent="0.3">
      <c r="A196" s="174" t="s">
        <v>723</v>
      </c>
      <c r="B196" s="175">
        <v>55.4</v>
      </c>
      <c r="C196" s="170"/>
      <c r="D196" s="170"/>
      <c r="E196" s="170"/>
      <c r="F196" s="170"/>
      <c r="G196" s="170"/>
      <c r="H196" s="170"/>
      <c r="I196" s="170"/>
      <c r="J196" s="170"/>
      <c r="K196" s="170"/>
    </row>
    <row r="197" spans="1:11" x14ac:dyDescent="0.3">
      <c r="A197" s="174" t="s">
        <v>725</v>
      </c>
      <c r="B197" s="175">
        <v>38.299999999999997</v>
      </c>
      <c r="C197" s="170"/>
      <c r="D197" s="170"/>
      <c r="E197" s="170"/>
      <c r="F197" s="170"/>
      <c r="G197" s="170"/>
      <c r="H197" s="170"/>
      <c r="I197" s="170"/>
      <c r="J197" s="170"/>
      <c r="K197" s="170"/>
    </row>
    <row r="198" spans="1:11" x14ac:dyDescent="0.3">
      <c r="A198" s="174" t="s">
        <v>185</v>
      </c>
      <c r="B198" s="175">
        <v>55.3</v>
      </c>
      <c r="C198" s="170"/>
      <c r="D198" s="170"/>
      <c r="E198" s="170"/>
      <c r="F198" s="170"/>
      <c r="G198" s="170"/>
      <c r="H198" s="170"/>
      <c r="I198" s="170"/>
      <c r="J198" s="170"/>
      <c r="K198" s="170"/>
    </row>
    <row r="199" spans="1:11" x14ac:dyDescent="0.3">
      <c r="A199" s="174" t="s">
        <v>727</v>
      </c>
      <c r="B199" s="175">
        <v>38.4</v>
      </c>
      <c r="C199" s="170"/>
      <c r="D199" s="170"/>
      <c r="E199" s="170"/>
      <c r="F199" s="170"/>
      <c r="G199" s="170"/>
      <c r="H199" s="170"/>
      <c r="I199" s="170"/>
      <c r="J199" s="170"/>
      <c r="K199" s="170"/>
    </row>
    <row r="200" spans="1:11" x14ac:dyDescent="0.3">
      <c r="A200" s="174" t="s">
        <v>729</v>
      </c>
      <c r="B200" s="175">
        <v>55.3</v>
      </c>
      <c r="C200" s="170"/>
      <c r="D200" s="170"/>
      <c r="E200" s="170"/>
      <c r="F200" s="170"/>
      <c r="G200" s="170"/>
      <c r="H200" s="170"/>
      <c r="I200" s="170"/>
      <c r="J200" s="170"/>
      <c r="K200" s="170"/>
    </row>
    <row r="201" spans="1:11" x14ac:dyDescent="0.3">
      <c r="A201" s="174" t="s">
        <v>731</v>
      </c>
      <c r="B201" s="175">
        <v>55.6</v>
      </c>
      <c r="C201" s="170"/>
      <c r="D201" s="170"/>
      <c r="E201" s="170"/>
      <c r="F201" s="170"/>
      <c r="G201" s="170"/>
      <c r="H201" s="170"/>
      <c r="I201" s="170"/>
      <c r="J201" s="170"/>
      <c r="K201" s="170"/>
    </row>
    <row r="202" spans="1:11" x14ac:dyDescent="0.3">
      <c r="A202" s="174" t="s">
        <v>733</v>
      </c>
      <c r="B202" s="175">
        <v>38.4</v>
      </c>
      <c r="C202" s="170"/>
      <c r="D202" s="170"/>
      <c r="E202" s="170"/>
      <c r="F202" s="170"/>
      <c r="G202" s="170"/>
      <c r="H202" s="170"/>
      <c r="I202" s="170"/>
      <c r="J202" s="170"/>
      <c r="K202" s="170"/>
    </row>
    <row r="203" spans="1:11" x14ac:dyDescent="0.3">
      <c r="A203" s="174" t="s">
        <v>735</v>
      </c>
      <c r="B203" s="175">
        <v>38.5</v>
      </c>
      <c r="C203" s="170"/>
      <c r="D203" s="170"/>
      <c r="E203" s="170"/>
      <c r="F203" s="170"/>
      <c r="G203" s="170"/>
      <c r="H203" s="170"/>
      <c r="I203" s="170"/>
      <c r="J203" s="170"/>
      <c r="K203" s="170"/>
    </row>
    <row r="204" spans="1:11" x14ac:dyDescent="0.3">
      <c r="A204" s="174" t="s">
        <v>737</v>
      </c>
      <c r="B204" s="175">
        <v>55.2</v>
      </c>
      <c r="C204" s="170"/>
      <c r="D204" s="170"/>
      <c r="E204" s="170"/>
      <c r="F204" s="170"/>
      <c r="G204" s="170"/>
      <c r="H204" s="170"/>
      <c r="I204" s="170"/>
      <c r="J204" s="170"/>
      <c r="K204" s="170"/>
    </row>
    <row r="205" spans="1:11" x14ac:dyDescent="0.3">
      <c r="A205" s="174" t="s">
        <v>738</v>
      </c>
      <c r="B205" s="175">
        <v>55.5</v>
      </c>
      <c r="C205" s="170"/>
      <c r="D205" s="170"/>
      <c r="E205" s="170"/>
      <c r="F205" s="170"/>
      <c r="G205" s="170"/>
      <c r="H205" s="170"/>
      <c r="I205" s="170"/>
      <c r="J205" s="170"/>
      <c r="K205" s="170"/>
    </row>
    <row r="206" spans="1:11" x14ac:dyDescent="0.3">
      <c r="A206" s="174" t="s">
        <v>740</v>
      </c>
      <c r="B206" s="175">
        <v>38.5</v>
      </c>
      <c r="C206" s="170"/>
      <c r="D206" s="170"/>
      <c r="E206" s="170"/>
      <c r="F206" s="170"/>
      <c r="G206" s="170"/>
      <c r="H206" s="170"/>
      <c r="I206" s="170"/>
      <c r="J206" s="170"/>
      <c r="K206" s="170"/>
    </row>
    <row r="207" spans="1:11" x14ac:dyDescent="0.3">
      <c r="A207" s="174" t="s">
        <v>742</v>
      </c>
      <c r="B207" s="175">
        <v>38.299999999999997</v>
      </c>
      <c r="C207" s="170"/>
      <c r="D207" s="170"/>
      <c r="E207" s="170"/>
      <c r="F207" s="170"/>
      <c r="G207" s="170"/>
      <c r="H207" s="170"/>
      <c r="I207" s="170"/>
      <c r="J207" s="170"/>
      <c r="K207" s="170"/>
    </row>
    <row r="208" spans="1:11" x14ac:dyDescent="0.3">
      <c r="A208" s="174" t="s">
        <v>744</v>
      </c>
      <c r="B208" s="175">
        <v>55.5</v>
      </c>
      <c r="C208" s="170"/>
      <c r="D208" s="170"/>
      <c r="E208" s="170"/>
      <c r="F208" s="170"/>
      <c r="G208" s="170"/>
      <c r="H208" s="170"/>
      <c r="I208" s="170"/>
      <c r="J208" s="170"/>
      <c r="K208" s="170"/>
    </row>
    <row r="209" spans="1:11" x14ac:dyDescent="0.3">
      <c r="A209" s="174" t="s">
        <v>187</v>
      </c>
      <c r="B209" s="175">
        <v>55.2</v>
      </c>
      <c r="C209" s="170"/>
      <c r="D209" s="170"/>
      <c r="E209" s="170"/>
      <c r="F209" s="170"/>
      <c r="G209" s="170"/>
      <c r="H209" s="170"/>
      <c r="I209" s="170"/>
      <c r="J209" s="170"/>
      <c r="K209" s="170"/>
    </row>
    <row r="210" spans="1:11" x14ac:dyDescent="0.3">
      <c r="A210" s="174" t="s">
        <v>746</v>
      </c>
      <c r="B210" s="175">
        <v>55.5</v>
      </c>
      <c r="C210" s="170"/>
      <c r="D210" s="170"/>
      <c r="E210" s="170"/>
      <c r="F210" s="170"/>
      <c r="G210" s="170"/>
      <c r="H210" s="170"/>
      <c r="I210" s="170"/>
      <c r="J210" s="170"/>
      <c r="K210" s="170"/>
    </row>
    <row r="211" spans="1:11" x14ac:dyDescent="0.3">
      <c r="A211" s="174" t="s">
        <v>748</v>
      </c>
      <c r="B211" s="175">
        <v>38.5</v>
      </c>
      <c r="C211" s="170"/>
      <c r="D211" s="170"/>
      <c r="E211" s="170"/>
      <c r="F211" s="170"/>
      <c r="G211" s="170"/>
      <c r="H211" s="170"/>
      <c r="I211" s="170"/>
      <c r="J211" s="170"/>
      <c r="K211" s="170"/>
    </row>
    <row r="212" spans="1:11" x14ac:dyDescent="0.3">
      <c r="A212" s="174" t="s">
        <v>750</v>
      </c>
      <c r="B212" s="175">
        <v>38.299999999999997</v>
      </c>
      <c r="C212" s="170"/>
      <c r="D212" s="170"/>
      <c r="E212" s="170"/>
      <c r="F212" s="170"/>
      <c r="G212" s="170"/>
      <c r="H212" s="170"/>
      <c r="I212" s="170"/>
      <c r="J212" s="170"/>
      <c r="K212" s="170"/>
    </row>
    <row r="213" spans="1:11" x14ac:dyDescent="0.3">
      <c r="A213" s="174" t="s">
        <v>752</v>
      </c>
      <c r="B213" s="175">
        <v>55.6</v>
      </c>
      <c r="C213" s="170"/>
      <c r="D213" s="170"/>
      <c r="E213" s="170"/>
      <c r="F213" s="170"/>
      <c r="G213" s="170"/>
      <c r="H213" s="170"/>
      <c r="I213" s="170"/>
      <c r="J213" s="170"/>
      <c r="K213" s="170"/>
    </row>
    <row r="214" spans="1:11" x14ac:dyDescent="0.3">
      <c r="A214" s="174" t="s">
        <v>754</v>
      </c>
      <c r="B214" s="175">
        <v>55.3</v>
      </c>
      <c r="C214" s="170"/>
      <c r="D214" s="170"/>
      <c r="E214" s="170"/>
      <c r="F214" s="170"/>
      <c r="G214" s="170"/>
      <c r="H214" s="170"/>
      <c r="I214" s="170"/>
      <c r="J214" s="170"/>
      <c r="K214" s="170"/>
    </row>
    <row r="215" spans="1:11" x14ac:dyDescent="0.3">
      <c r="A215" s="174" t="s">
        <v>756</v>
      </c>
      <c r="B215" s="175">
        <v>38.4</v>
      </c>
      <c r="C215" s="170"/>
      <c r="D215" s="170"/>
      <c r="E215" s="170"/>
      <c r="F215" s="170"/>
      <c r="G215" s="170"/>
      <c r="H215" s="170"/>
      <c r="I215" s="170"/>
      <c r="J215" s="170"/>
      <c r="K215" s="170"/>
    </row>
    <row r="216" spans="1:11" x14ac:dyDescent="0.3">
      <c r="A216" s="174" t="s">
        <v>758</v>
      </c>
      <c r="B216" s="175">
        <v>38.5</v>
      </c>
      <c r="C216" s="170"/>
      <c r="D216" s="170"/>
      <c r="E216" s="170"/>
      <c r="F216" s="170"/>
      <c r="G216" s="170"/>
      <c r="H216" s="170"/>
      <c r="I216" s="170"/>
      <c r="J216" s="170"/>
      <c r="K216" s="170"/>
    </row>
    <row r="217" spans="1:11" x14ac:dyDescent="0.3">
      <c r="A217" s="174" t="s">
        <v>760</v>
      </c>
      <c r="B217" s="175">
        <v>55.4</v>
      </c>
      <c r="C217" s="170"/>
      <c r="D217" s="170"/>
      <c r="E217" s="170"/>
      <c r="F217" s="170"/>
      <c r="G217" s="170"/>
      <c r="H217" s="170"/>
      <c r="I217" s="170"/>
      <c r="J217" s="170"/>
      <c r="K217" s="170"/>
    </row>
    <row r="218" spans="1:11" x14ac:dyDescent="0.3">
      <c r="A218" s="174" t="s">
        <v>762</v>
      </c>
      <c r="B218" s="175">
        <v>55.6</v>
      </c>
      <c r="C218" s="170"/>
      <c r="D218" s="170"/>
      <c r="E218" s="170"/>
      <c r="F218" s="170"/>
      <c r="G218" s="170"/>
      <c r="H218" s="170"/>
      <c r="I218" s="170"/>
      <c r="J218" s="170"/>
      <c r="K218" s="170"/>
    </row>
    <row r="219" spans="1:11" x14ac:dyDescent="0.3">
      <c r="A219" s="174" t="s">
        <v>764</v>
      </c>
      <c r="B219" s="175">
        <v>38.5</v>
      </c>
      <c r="C219" s="170"/>
      <c r="D219" s="170"/>
      <c r="E219" s="170"/>
      <c r="F219" s="170"/>
      <c r="G219" s="170"/>
      <c r="H219" s="170"/>
      <c r="I219" s="170"/>
      <c r="J219" s="170"/>
      <c r="K219" s="170"/>
    </row>
    <row r="220" spans="1:11" x14ac:dyDescent="0.3">
      <c r="A220" s="174" t="s">
        <v>189</v>
      </c>
      <c r="B220" s="175">
        <v>38.4</v>
      </c>
      <c r="C220" s="170"/>
      <c r="D220" s="170"/>
      <c r="E220" s="170"/>
      <c r="F220" s="170"/>
      <c r="G220" s="170"/>
      <c r="H220" s="170"/>
      <c r="I220" s="170"/>
      <c r="J220" s="170"/>
      <c r="K220" s="170"/>
    </row>
    <row r="221" spans="1:11" x14ac:dyDescent="0.3">
      <c r="A221" s="174" t="s">
        <v>766</v>
      </c>
      <c r="B221" s="175">
        <v>38.299999999999997</v>
      </c>
      <c r="C221" s="170"/>
      <c r="D221" s="170"/>
      <c r="E221" s="170"/>
      <c r="F221" s="170"/>
      <c r="G221" s="170"/>
      <c r="H221" s="170"/>
      <c r="I221" s="170"/>
      <c r="J221" s="170"/>
      <c r="K221" s="170"/>
    </row>
    <row r="222" spans="1:11" x14ac:dyDescent="0.3">
      <c r="A222" s="174" t="s">
        <v>768</v>
      </c>
      <c r="B222" s="175">
        <v>55.5</v>
      </c>
      <c r="C222" s="170"/>
      <c r="D222" s="170"/>
      <c r="E222" s="170"/>
      <c r="F222" s="170"/>
      <c r="G222" s="170"/>
      <c r="H222" s="170"/>
      <c r="I222" s="170"/>
      <c r="J222" s="170"/>
      <c r="K222" s="170"/>
    </row>
    <row r="223" spans="1:11" x14ac:dyDescent="0.3">
      <c r="A223" s="174" t="s">
        <v>770</v>
      </c>
      <c r="B223" s="175">
        <v>55.4</v>
      </c>
      <c r="C223" s="170"/>
      <c r="D223" s="170"/>
      <c r="E223" s="170"/>
      <c r="F223" s="170"/>
      <c r="G223" s="170"/>
      <c r="H223" s="170"/>
      <c r="I223" s="170"/>
      <c r="J223" s="170"/>
      <c r="K223" s="170"/>
    </row>
    <row r="224" spans="1:11" x14ac:dyDescent="0.3">
      <c r="A224" s="174" t="s">
        <v>772</v>
      </c>
      <c r="B224" s="175">
        <v>38.299999999999997</v>
      </c>
      <c r="C224" s="170"/>
      <c r="D224" s="170"/>
      <c r="E224" s="170"/>
      <c r="F224" s="170"/>
      <c r="G224" s="170"/>
      <c r="H224" s="170"/>
      <c r="I224" s="170"/>
      <c r="J224" s="170"/>
      <c r="K224" s="170"/>
    </row>
    <row r="225" spans="1:11" x14ac:dyDescent="0.3">
      <c r="A225" s="174" t="s">
        <v>774</v>
      </c>
      <c r="B225" s="175">
        <v>38.4</v>
      </c>
      <c r="C225" s="170"/>
      <c r="D225" s="170"/>
      <c r="E225" s="170"/>
      <c r="F225" s="170"/>
      <c r="G225" s="170"/>
      <c r="H225" s="170"/>
      <c r="I225" s="170"/>
      <c r="J225" s="170"/>
      <c r="K225" s="170"/>
    </row>
    <row r="226" spans="1:11" x14ac:dyDescent="0.3">
      <c r="A226" s="174" t="s">
        <v>776</v>
      </c>
      <c r="B226" s="175">
        <v>55.3</v>
      </c>
      <c r="C226" s="170"/>
      <c r="D226" s="170"/>
      <c r="E226" s="170"/>
      <c r="F226" s="170"/>
      <c r="G226" s="170"/>
      <c r="H226" s="170"/>
      <c r="I226" s="170"/>
      <c r="J226" s="170"/>
      <c r="K226" s="170"/>
    </row>
    <row r="227" spans="1:11" x14ac:dyDescent="0.3">
      <c r="A227" s="174" t="s">
        <v>778</v>
      </c>
      <c r="B227" s="175">
        <v>55.6</v>
      </c>
      <c r="C227" s="170"/>
      <c r="D227" s="170"/>
      <c r="E227" s="170"/>
      <c r="F227" s="170"/>
      <c r="G227" s="170"/>
      <c r="H227" s="170"/>
      <c r="I227" s="170"/>
      <c r="J227" s="170"/>
      <c r="K227" s="170"/>
    </row>
    <row r="228" spans="1:11" x14ac:dyDescent="0.3">
      <c r="A228" s="174" t="s">
        <v>780</v>
      </c>
      <c r="B228" s="175">
        <v>38.200000000000003</v>
      </c>
      <c r="C228" s="170"/>
      <c r="D228" s="170"/>
      <c r="E228" s="170"/>
      <c r="F228" s="170"/>
      <c r="G228" s="170"/>
      <c r="H228" s="170"/>
      <c r="I228" s="170"/>
      <c r="J228" s="170"/>
      <c r="K228" s="170"/>
    </row>
    <row r="229" spans="1:11" x14ac:dyDescent="0.3">
      <c r="A229" s="174" t="s">
        <v>782</v>
      </c>
      <c r="B229" s="175">
        <v>38.5</v>
      </c>
      <c r="C229" s="170"/>
      <c r="D229" s="170"/>
      <c r="E229" s="170"/>
      <c r="F229" s="170"/>
      <c r="G229" s="170"/>
      <c r="H229" s="170"/>
      <c r="I229" s="170"/>
      <c r="J229" s="170"/>
      <c r="K229" s="170"/>
    </row>
    <row r="230" spans="1:11" x14ac:dyDescent="0.3">
      <c r="A230" s="174" t="s">
        <v>784</v>
      </c>
      <c r="B230" s="175">
        <v>55.5</v>
      </c>
      <c r="C230" s="170"/>
      <c r="D230" s="170"/>
      <c r="E230" s="170"/>
      <c r="F230" s="170"/>
      <c r="G230" s="170"/>
      <c r="H230" s="170"/>
      <c r="I230" s="170"/>
      <c r="J230" s="170"/>
      <c r="K230" s="170"/>
    </row>
    <row r="231" spans="1:11" x14ac:dyDescent="0.3">
      <c r="A231" s="174" t="s">
        <v>132</v>
      </c>
      <c r="B231" s="175">
        <v>55.4</v>
      </c>
      <c r="C231" s="170"/>
      <c r="D231" s="170"/>
      <c r="E231" s="170"/>
      <c r="F231" s="170"/>
      <c r="G231" s="170"/>
      <c r="H231" s="170"/>
      <c r="I231" s="170"/>
      <c r="J231" s="170"/>
      <c r="K231" s="170"/>
    </row>
    <row r="232" spans="1:11" x14ac:dyDescent="0.3">
      <c r="A232" s="174" t="s">
        <v>191</v>
      </c>
      <c r="B232" s="175">
        <v>38.5</v>
      </c>
      <c r="C232" s="170"/>
      <c r="D232" s="170"/>
      <c r="E232" s="170"/>
      <c r="F232" s="170"/>
      <c r="G232" s="170"/>
      <c r="H232" s="170"/>
      <c r="I232" s="170"/>
      <c r="J232" s="170"/>
      <c r="K232" s="170"/>
    </row>
    <row r="233" spans="1:11" x14ac:dyDescent="0.3">
      <c r="A233" s="174" t="s">
        <v>786</v>
      </c>
      <c r="B233" s="175">
        <v>55.7</v>
      </c>
      <c r="C233" s="170"/>
      <c r="D233" s="170"/>
      <c r="E233" s="170"/>
      <c r="F233" s="170"/>
      <c r="G233" s="170"/>
      <c r="H233" s="170"/>
      <c r="I233" s="170"/>
      <c r="J233" s="170"/>
      <c r="K233" s="170"/>
    </row>
    <row r="234" spans="1:11" x14ac:dyDescent="0.3">
      <c r="A234" s="174" t="s">
        <v>788</v>
      </c>
      <c r="B234" s="175">
        <v>38.4</v>
      </c>
      <c r="C234" s="170"/>
      <c r="D234" s="170"/>
      <c r="E234" s="170"/>
      <c r="F234" s="170"/>
      <c r="G234" s="170"/>
      <c r="H234" s="170"/>
      <c r="I234" s="170"/>
      <c r="J234" s="170"/>
      <c r="K234" s="170"/>
    </row>
    <row r="235" spans="1:11" x14ac:dyDescent="0.3">
      <c r="A235" s="174" t="s">
        <v>790</v>
      </c>
      <c r="B235" s="175">
        <v>38.4</v>
      </c>
      <c r="C235" s="170"/>
      <c r="D235" s="170"/>
      <c r="E235" s="170"/>
      <c r="F235" s="170"/>
      <c r="G235" s="170"/>
      <c r="H235" s="170"/>
      <c r="I235" s="170"/>
      <c r="J235" s="170"/>
      <c r="K235" s="170"/>
    </row>
    <row r="236" spans="1:11" x14ac:dyDescent="0.3">
      <c r="A236" s="174" t="s">
        <v>792</v>
      </c>
      <c r="B236" s="175">
        <v>55.5</v>
      </c>
      <c r="C236" s="170"/>
      <c r="D236" s="170"/>
      <c r="E236" s="170"/>
      <c r="F236" s="170"/>
      <c r="G236" s="170"/>
      <c r="H236" s="170"/>
      <c r="I236" s="170"/>
      <c r="J236" s="170"/>
      <c r="K236" s="170"/>
    </row>
    <row r="237" spans="1:11" x14ac:dyDescent="0.3">
      <c r="A237" s="174" t="s">
        <v>794</v>
      </c>
      <c r="B237" s="175">
        <v>60</v>
      </c>
      <c r="C237" s="170"/>
      <c r="D237" s="170"/>
      <c r="E237" s="170"/>
      <c r="F237" s="170"/>
      <c r="G237" s="170"/>
      <c r="H237" s="170"/>
      <c r="I237" s="170"/>
      <c r="J237" s="170"/>
      <c r="K237" s="170"/>
    </row>
    <row r="238" spans="1:11" x14ac:dyDescent="0.3">
      <c r="A238" s="174" t="s">
        <v>796</v>
      </c>
      <c r="B238" s="175">
        <v>55.6</v>
      </c>
      <c r="C238" s="170"/>
      <c r="D238" s="170"/>
      <c r="E238" s="170"/>
      <c r="F238" s="170"/>
      <c r="G238" s="170"/>
      <c r="H238" s="170"/>
      <c r="I238" s="170"/>
      <c r="J238" s="170"/>
      <c r="K238" s="170"/>
    </row>
    <row r="239" spans="1:11" x14ac:dyDescent="0.3">
      <c r="A239" s="174" t="s">
        <v>547</v>
      </c>
      <c r="B239" s="175">
        <v>38.200000000000003</v>
      </c>
      <c r="C239" s="170"/>
      <c r="D239" s="170"/>
      <c r="E239" s="170"/>
      <c r="F239" s="170"/>
      <c r="G239" s="170"/>
      <c r="H239" s="170"/>
      <c r="I239" s="170"/>
      <c r="J239" s="170"/>
      <c r="K239" s="170"/>
    </row>
    <row r="240" spans="1:11" x14ac:dyDescent="0.3">
      <c r="A240" s="174" t="s">
        <v>549</v>
      </c>
      <c r="B240" s="175">
        <v>38.200000000000003</v>
      </c>
      <c r="C240" s="170"/>
      <c r="D240" s="170"/>
      <c r="E240" s="170"/>
      <c r="F240" s="170"/>
      <c r="G240" s="170"/>
      <c r="H240" s="170"/>
      <c r="I240" s="170"/>
      <c r="J240" s="170"/>
      <c r="K240" s="170"/>
    </row>
    <row r="241" spans="1:11" x14ac:dyDescent="0.3">
      <c r="A241" s="174" t="s">
        <v>551</v>
      </c>
      <c r="B241" s="175">
        <v>55.4</v>
      </c>
      <c r="C241" s="170"/>
      <c r="D241" s="170"/>
      <c r="E241" s="170"/>
      <c r="F241" s="170"/>
      <c r="G241" s="170"/>
      <c r="H241" s="170"/>
      <c r="I241" s="170"/>
      <c r="J241" s="170"/>
      <c r="K241" s="170"/>
    </row>
    <row r="242" spans="1:11" x14ac:dyDescent="0.3">
      <c r="A242" s="174" t="s">
        <v>553</v>
      </c>
      <c r="B242" s="175">
        <v>55.4</v>
      </c>
      <c r="C242" s="170"/>
      <c r="D242" s="170"/>
      <c r="E242" s="170"/>
      <c r="F242" s="170"/>
      <c r="G242" s="170"/>
      <c r="H242" s="170"/>
      <c r="I242" s="170"/>
      <c r="J242" s="170"/>
      <c r="K242" s="170"/>
    </row>
    <row r="243" spans="1:11" x14ac:dyDescent="0.3">
      <c r="A243" s="174" t="s">
        <v>193</v>
      </c>
      <c r="B243" s="175">
        <v>55.4</v>
      </c>
      <c r="C243" s="170"/>
      <c r="D243" s="170"/>
      <c r="E243" s="170"/>
      <c r="F243" s="170"/>
      <c r="G243" s="170"/>
      <c r="H243" s="170"/>
      <c r="I243" s="170"/>
      <c r="J243" s="170"/>
      <c r="K243" s="170"/>
    </row>
    <row r="244" spans="1:11" x14ac:dyDescent="0.3">
      <c r="A244" s="174" t="s">
        <v>555</v>
      </c>
      <c r="B244" s="175">
        <v>38.4</v>
      </c>
      <c r="C244" s="170"/>
      <c r="D244" s="170"/>
      <c r="E244" s="170"/>
      <c r="F244" s="170"/>
      <c r="G244" s="170"/>
      <c r="H244" s="170"/>
      <c r="I244" s="170"/>
      <c r="J244" s="170"/>
      <c r="K244" s="170"/>
    </row>
    <row r="245" spans="1:11" x14ac:dyDescent="0.3">
      <c r="A245" s="174" t="s">
        <v>557</v>
      </c>
      <c r="B245" s="175">
        <v>38.200000000000003</v>
      </c>
      <c r="C245" s="170"/>
      <c r="D245" s="170"/>
      <c r="E245" s="170"/>
      <c r="F245" s="170"/>
      <c r="G245" s="170"/>
      <c r="H245" s="170"/>
      <c r="I245" s="170"/>
      <c r="J245" s="170"/>
      <c r="K245" s="170"/>
    </row>
    <row r="246" spans="1:11" x14ac:dyDescent="0.3">
      <c r="A246" s="174" t="s">
        <v>559</v>
      </c>
      <c r="B246" s="175">
        <v>55.6</v>
      </c>
      <c r="C246" s="170"/>
      <c r="D246" s="170"/>
      <c r="E246" s="170"/>
      <c r="F246" s="170"/>
      <c r="G246" s="170"/>
      <c r="H246" s="170"/>
      <c r="I246" s="170"/>
      <c r="J246" s="170"/>
      <c r="K246" s="170"/>
    </row>
    <row r="247" spans="1:11" x14ac:dyDescent="0.3">
      <c r="A247" s="174" t="s">
        <v>561</v>
      </c>
      <c r="B247" s="175">
        <v>55.3</v>
      </c>
      <c r="C247" s="170"/>
      <c r="D247" s="170"/>
      <c r="E247" s="170"/>
      <c r="F247" s="170"/>
      <c r="G247" s="170"/>
      <c r="H247" s="170"/>
      <c r="I247" s="170"/>
      <c r="J247" s="170"/>
      <c r="K247" s="170"/>
    </row>
    <row r="248" spans="1:11" x14ac:dyDescent="0.3">
      <c r="A248" s="174" t="s">
        <v>563</v>
      </c>
      <c r="B248" s="175">
        <v>38.5</v>
      </c>
      <c r="C248" s="170"/>
      <c r="D248" s="170"/>
      <c r="E248" s="170"/>
      <c r="F248" s="170"/>
      <c r="G248" s="170"/>
      <c r="H248" s="170"/>
      <c r="I248" s="170"/>
      <c r="J248" s="170"/>
      <c r="K248" s="170"/>
    </row>
    <row r="249" spans="1:11" x14ac:dyDescent="0.3">
      <c r="A249" s="174" t="s">
        <v>565</v>
      </c>
      <c r="B249" s="175">
        <v>38.299999999999997</v>
      </c>
      <c r="C249" s="170"/>
      <c r="D249" s="170"/>
      <c r="E249" s="170"/>
      <c r="F249" s="170"/>
      <c r="G249" s="170"/>
      <c r="H249" s="170"/>
      <c r="I249" s="170"/>
      <c r="J249" s="170"/>
      <c r="K249" s="170"/>
    </row>
    <row r="250" spans="1:11" x14ac:dyDescent="0.3">
      <c r="A250" s="174" t="s">
        <v>567</v>
      </c>
      <c r="B250" s="175">
        <v>55.2</v>
      </c>
      <c r="C250" s="170"/>
      <c r="D250" s="170"/>
      <c r="E250" s="170"/>
      <c r="F250" s="170"/>
      <c r="G250" s="170"/>
      <c r="H250" s="170"/>
      <c r="I250" s="170"/>
      <c r="J250" s="170"/>
      <c r="K250" s="170"/>
    </row>
    <row r="251" spans="1:11" x14ac:dyDescent="0.3">
      <c r="A251" s="174" t="s">
        <v>569</v>
      </c>
      <c r="B251" s="175">
        <v>55.5</v>
      </c>
      <c r="C251" s="170"/>
      <c r="D251" s="170"/>
      <c r="E251" s="170"/>
      <c r="F251" s="170"/>
      <c r="G251" s="170"/>
      <c r="H251" s="170"/>
      <c r="I251" s="170"/>
      <c r="J251" s="170"/>
      <c r="K251" s="170"/>
    </row>
    <row r="252" spans="1:11" x14ac:dyDescent="0.3">
      <c r="A252" s="174" t="s">
        <v>571</v>
      </c>
      <c r="B252" s="175">
        <v>38.299999999999997</v>
      </c>
      <c r="C252" s="170"/>
      <c r="D252" s="170"/>
      <c r="E252" s="170"/>
      <c r="F252" s="170"/>
      <c r="G252" s="170"/>
      <c r="H252" s="170"/>
      <c r="I252" s="170"/>
      <c r="J252" s="170"/>
      <c r="K252" s="170"/>
    </row>
    <row r="253" spans="1:11" x14ac:dyDescent="0.3">
      <c r="A253" s="174" t="s">
        <v>573</v>
      </c>
      <c r="B253" s="175">
        <v>38.299999999999997</v>
      </c>
      <c r="C253" s="170"/>
      <c r="D253" s="170"/>
      <c r="E253" s="170"/>
      <c r="F253" s="170"/>
      <c r="G253" s="170"/>
      <c r="H253" s="170"/>
      <c r="I253" s="170"/>
      <c r="J253" s="170"/>
      <c r="K253" s="170"/>
    </row>
    <row r="254" spans="1:11" x14ac:dyDescent="0.3">
      <c r="A254" s="174" t="s">
        <v>195</v>
      </c>
      <c r="B254" s="175">
        <v>55.5</v>
      </c>
      <c r="C254" s="170"/>
      <c r="D254" s="170"/>
      <c r="E254" s="170"/>
      <c r="F254" s="170"/>
      <c r="G254" s="170"/>
      <c r="H254" s="170"/>
      <c r="I254" s="170"/>
      <c r="J254" s="170"/>
      <c r="K254" s="170"/>
    </row>
    <row r="255" spans="1:11" x14ac:dyDescent="0.3">
      <c r="A255" s="174" t="s">
        <v>575</v>
      </c>
      <c r="B255" s="175">
        <v>55.2</v>
      </c>
      <c r="C255" s="170"/>
      <c r="D255" s="170"/>
      <c r="E255" s="170"/>
      <c r="F255" s="170"/>
      <c r="G255" s="170"/>
      <c r="H255" s="170"/>
      <c r="I255" s="170"/>
      <c r="J255" s="170"/>
      <c r="K255" s="170"/>
    </row>
    <row r="256" spans="1:11" x14ac:dyDescent="0.3">
      <c r="A256" s="174" t="s">
        <v>577</v>
      </c>
      <c r="B256" s="175">
        <v>55.4</v>
      </c>
      <c r="C256" s="170"/>
      <c r="D256" s="170"/>
      <c r="E256" s="170"/>
      <c r="F256" s="170"/>
      <c r="G256" s="170"/>
      <c r="H256" s="170"/>
      <c r="I256" s="170"/>
      <c r="J256" s="170"/>
      <c r="K256" s="170"/>
    </row>
    <row r="257" spans="1:11" x14ac:dyDescent="0.3">
      <c r="A257" s="174" t="s">
        <v>579</v>
      </c>
      <c r="B257" s="175">
        <v>38.299999999999997</v>
      </c>
      <c r="C257" s="170"/>
      <c r="D257" s="170"/>
      <c r="E257" s="170"/>
      <c r="F257" s="170"/>
      <c r="G257" s="170"/>
      <c r="H257" s="170"/>
      <c r="I257" s="170"/>
      <c r="J257" s="170"/>
      <c r="K257" s="170"/>
    </row>
    <row r="258" spans="1:11" x14ac:dyDescent="0.3">
      <c r="A258" s="174" t="s">
        <v>581</v>
      </c>
      <c r="B258" s="175">
        <v>38.4</v>
      </c>
      <c r="C258" s="170"/>
      <c r="D258" s="170"/>
      <c r="E258" s="170"/>
      <c r="F258" s="170"/>
      <c r="G258" s="170"/>
      <c r="H258" s="170"/>
      <c r="I258" s="170"/>
      <c r="J258" s="170"/>
      <c r="K258" s="170"/>
    </row>
    <row r="259" spans="1:11" x14ac:dyDescent="0.3">
      <c r="A259" s="174" t="s">
        <v>583</v>
      </c>
      <c r="B259" s="175">
        <v>55.6</v>
      </c>
      <c r="C259" s="170"/>
      <c r="D259" s="170"/>
      <c r="E259" s="170"/>
      <c r="F259" s="170"/>
      <c r="G259" s="170"/>
      <c r="H259" s="170"/>
      <c r="I259" s="170"/>
      <c r="J259" s="170"/>
      <c r="K259" s="170"/>
    </row>
    <row r="260" spans="1:11" x14ac:dyDescent="0.3">
      <c r="A260" s="174" t="s">
        <v>585</v>
      </c>
      <c r="B260" s="175">
        <v>55.3</v>
      </c>
      <c r="C260" s="170"/>
      <c r="D260" s="170"/>
      <c r="E260" s="170"/>
      <c r="F260" s="170"/>
      <c r="G260" s="170"/>
      <c r="H260" s="170"/>
      <c r="I260" s="170"/>
      <c r="J260" s="170"/>
      <c r="K260" s="170"/>
    </row>
    <row r="261" spans="1:11" x14ac:dyDescent="0.3">
      <c r="A261" s="174" t="s">
        <v>587</v>
      </c>
      <c r="B261" s="175">
        <v>38.4</v>
      </c>
      <c r="C261" s="170"/>
      <c r="D261" s="170"/>
      <c r="E261" s="170"/>
      <c r="F261" s="170"/>
      <c r="G261" s="170"/>
      <c r="H261" s="170"/>
      <c r="I261" s="170"/>
      <c r="J261" s="170"/>
      <c r="K261" s="170"/>
    </row>
    <row r="262" spans="1:11" x14ac:dyDescent="0.3">
      <c r="A262" s="174" t="s">
        <v>589</v>
      </c>
      <c r="B262" s="175">
        <v>38.6</v>
      </c>
      <c r="C262" s="170"/>
      <c r="D262" s="170"/>
      <c r="E262" s="170"/>
      <c r="F262" s="170"/>
      <c r="G262" s="170"/>
      <c r="H262" s="170"/>
      <c r="I262" s="170"/>
      <c r="J262" s="170"/>
      <c r="K262" s="170"/>
    </row>
    <row r="263" spans="1:11" x14ac:dyDescent="0.3">
      <c r="A263" s="174" t="s">
        <v>591</v>
      </c>
      <c r="B263" s="175">
        <v>55.3</v>
      </c>
      <c r="C263" s="170"/>
      <c r="D263" s="170"/>
      <c r="E263" s="170"/>
      <c r="F263" s="170"/>
      <c r="G263" s="170"/>
      <c r="H263" s="170"/>
      <c r="I263" s="170"/>
      <c r="J263" s="170"/>
      <c r="K263" s="170"/>
    </row>
    <row r="264" spans="1:11" x14ac:dyDescent="0.3">
      <c r="A264" s="174" t="s">
        <v>593</v>
      </c>
      <c r="B264" s="175">
        <v>55.4</v>
      </c>
      <c r="C264" s="170"/>
      <c r="D264" s="170"/>
      <c r="E264" s="170"/>
      <c r="F264" s="170"/>
      <c r="G264" s="170"/>
      <c r="H264" s="170"/>
      <c r="I264" s="170"/>
      <c r="J264" s="170"/>
      <c r="K264" s="170"/>
    </row>
    <row r="265" spans="1:11" x14ac:dyDescent="0.3">
      <c r="A265" s="174" t="s">
        <v>197</v>
      </c>
      <c r="B265" s="175">
        <v>38.5</v>
      </c>
      <c r="C265" s="170"/>
      <c r="D265" s="170"/>
      <c r="E265" s="170"/>
      <c r="F265" s="170"/>
      <c r="G265" s="170"/>
      <c r="H265" s="170"/>
      <c r="I265" s="170"/>
      <c r="J265" s="170"/>
      <c r="K265" s="170"/>
    </row>
    <row r="266" spans="1:11" x14ac:dyDescent="0.3">
      <c r="A266" s="174" t="s">
        <v>595</v>
      </c>
      <c r="B266" s="175">
        <v>38.200000000000003</v>
      </c>
      <c r="C266" s="170"/>
      <c r="D266" s="170"/>
      <c r="E266" s="170"/>
      <c r="F266" s="170"/>
      <c r="G266" s="170"/>
      <c r="H266" s="170"/>
      <c r="I266" s="170"/>
      <c r="J266" s="170"/>
      <c r="K266" s="170"/>
    </row>
    <row r="267" spans="1:11" x14ac:dyDescent="0.3">
      <c r="A267" s="174" t="s">
        <v>597</v>
      </c>
      <c r="B267" s="175">
        <v>38.4</v>
      </c>
      <c r="C267" s="170"/>
      <c r="D267" s="170"/>
      <c r="E267" s="170"/>
      <c r="F267" s="170"/>
      <c r="G267" s="170"/>
      <c r="H267" s="170"/>
      <c r="I267" s="170"/>
      <c r="J267" s="170"/>
      <c r="K267" s="170"/>
    </row>
    <row r="268" spans="1:11" x14ac:dyDescent="0.3">
      <c r="A268" s="174" t="s">
        <v>598</v>
      </c>
      <c r="B268" s="175">
        <v>55.3</v>
      </c>
      <c r="C268" s="170"/>
      <c r="D268" s="170"/>
      <c r="E268" s="170"/>
      <c r="F268" s="170"/>
      <c r="G268" s="170"/>
      <c r="H268" s="170"/>
      <c r="I268" s="170"/>
      <c r="J268" s="170"/>
      <c r="K268" s="170"/>
    </row>
    <row r="269" spans="1:11" x14ac:dyDescent="0.3">
      <c r="A269" s="174" t="s">
        <v>600</v>
      </c>
      <c r="B269" s="175">
        <v>55.4</v>
      </c>
      <c r="C269" s="170"/>
      <c r="D269" s="170"/>
      <c r="E269" s="170"/>
      <c r="F269" s="170"/>
      <c r="G269" s="170"/>
      <c r="H269" s="170"/>
      <c r="I269" s="170"/>
      <c r="J269" s="170"/>
      <c r="K269" s="170"/>
    </row>
    <row r="270" spans="1:11" x14ac:dyDescent="0.3">
      <c r="A270" s="174" t="s">
        <v>601</v>
      </c>
      <c r="B270" s="175">
        <v>38.299999999999997</v>
      </c>
      <c r="C270" s="170"/>
      <c r="D270" s="170"/>
      <c r="E270" s="170"/>
      <c r="F270" s="170"/>
      <c r="G270" s="170"/>
      <c r="H270" s="170"/>
      <c r="I270" s="170"/>
      <c r="J270" s="170"/>
      <c r="K270" s="170"/>
    </row>
    <row r="271" spans="1:11" x14ac:dyDescent="0.3">
      <c r="A271" s="174" t="s">
        <v>603</v>
      </c>
      <c r="B271" s="175">
        <v>38.299999999999997</v>
      </c>
      <c r="C271" s="170"/>
      <c r="D271" s="170"/>
      <c r="E271" s="170"/>
      <c r="F271" s="170"/>
      <c r="G271" s="170"/>
      <c r="H271" s="170"/>
      <c r="I271" s="170"/>
      <c r="J271" s="170"/>
      <c r="K271" s="170"/>
    </row>
    <row r="272" spans="1:11" x14ac:dyDescent="0.3">
      <c r="A272" s="174" t="s">
        <v>605</v>
      </c>
      <c r="B272" s="175">
        <v>55.3</v>
      </c>
      <c r="C272" s="170"/>
      <c r="D272" s="170"/>
      <c r="E272" s="170"/>
      <c r="F272" s="170"/>
      <c r="G272" s="170"/>
      <c r="H272" s="170"/>
      <c r="I272" s="170"/>
      <c r="J272" s="170"/>
      <c r="K272" s="170"/>
    </row>
    <row r="273" spans="1:11" x14ac:dyDescent="0.3">
      <c r="A273" s="174" t="s">
        <v>607</v>
      </c>
      <c r="B273" s="175">
        <v>55.4</v>
      </c>
      <c r="C273" s="170"/>
      <c r="D273" s="170"/>
      <c r="E273" s="170"/>
      <c r="F273" s="170"/>
      <c r="G273" s="170"/>
      <c r="H273" s="170"/>
      <c r="I273" s="170"/>
      <c r="J273" s="170"/>
      <c r="K273" s="170"/>
    </row>
    <row r="274" spans="1:11" x14ac:dyDescent="0.3">
      <c r="A274" s="174" t="s">
        <v>609</v>
      </c>
      <c r="B274" s="175">
        <v>38.4</v>
      </c>
      <c r="C274" s="170"/>
      <c r="D274" s="170"/>
      <c r="E274" s="170"/>
      <c r="F274" s="170"/>
      <c r="G274" s="170"/>
      <c r="H274" s="170"/>
      <c r="I274" s="170"/>
      <c r="J274" s="170"/>
      <c r="K274" s="170"/>
    </row>
    <row r="275" spans="1:11" x14ac:dyDescent="0.3">
      <c r="A275" s="174" t="s">
        <v>611</v>
      </c>
      <c r="B275" s="175">
        <v>38.4</v>
      </c>
      <c r="C275" s="170"/>
      <c r="D275" s="170"/>
      <c r="E275" s="170"/>
      <c r="F275" s="170"/>
      <c r="G275" s="170"/>
      <c r="H275" s="170"/>
      <c r="I275" s="170"/>
      <c r="J275" s="170"/>
      <c r="K275" s="170"/>
    </row>
    <row r="276" spans="1:11" x14ac:dyDescent="0.3">
      <c r="A276" s="174" t="s">
        <v>199</v>
      </c>
      <c r="B276" s="175">
        <v>38.4</v>
      </c>
      <c r="C276" s="170"/>
      <c r="D276" s="170"/>
      <c r="E276" s="170"/>
      <c r="F276" s="170"/>
      <c r="G276" s="170"/>
      <c r="H276" s="170"/>
      <c r="I276" s="170"/>
      <c r="J276" s="170"/>
      <c r="K276" s="170"/>
    </row>
    <row r="277" spans="1:11" x14ac:dyDescent="0.3">
      <c r="A277" s="174" t="s">
        <v>613</v>
      </c>
      <c r="B277" s="175">
        <v>55.2</v>
      </c>
      <c r="C277" s="170"/>
      <c r="D277" s="170"/>
      <c r="E277" s="170"/>
      <c r="F277" s="170"/>
      <c r="G277" s="170"/>
      <c r="H277" s="170"/>
      <c r="I277" s="170"/>
      <c r="J277" s="170"/>
      <c r="K277" s="170"/>
    </row>
    <row r="278" spans="1:11" x14ac:dyDescent="0.3">
      <c r="A278" s="174" t="s">
        <v>615</v>
      </c>
      <c r="B278" s="175">
        <v>55.3</v>
      </c>
      <c r="C278" s="170"/>
      <c r="D278" s="170"/>
      <c r="E278" s="170"/>
      <c r="F278" s="170"/>
      <c r="G278" s="170"/>
      <c r="H278" s="170"/>
      <c r="I278" s="170"/>
      <c r="J278" s="170"/>
      <c r="K278" s="170"/>
    </row>
    <row r="279" spans="1:11" x14ac:dyDescent="0.3">
      <c r="A279" s="174" t="s">
        <v>617</v>
      </c>
      <c r="B279" s="175">
        <v>38.299999999999997</v>
      </c>
      <c r="C279" s="170"/>
      <c r="D279" s="170"/>
      <c r="E279" s="170"/>
      <c r="F279" s="170"/>
      <c r="G279" s="170"/>
      <c r="H279" s="170"/>
      <c r="I279" s="170"/>
      <c r="J279" s="170"/>
      <c r="K279" s="170"/>
    </row>
    <row r="280" spans="1:11" x14ac:dyDescent="0.3">
      <c r="A280" s="174" t="s">
        <v>619</v>
      </c>
      <c r="B280" s="175">
        <v>38.5</v>
      </c>
      <c r="C280" s="170"/>
      <c r="D280" s="170"/>
      <c r="E280" s="170"/>
      <c r="F280" s="170"/>
      <c r="G280" s="170"/>
      <c r="H280" s="170"/>
      <c r="I280" s="170"/>
      <c r="J280" s="170"/>
      <c r="K280" s="170"/>
    </row>
    <row r="281" spans="1:11" x14ac:dyDescent="0.3">
      <c r="A281" s="174" t="s">
        <v>621</v>
      </c>
      <c r="B281" s="175">
        <v>55.3</v>
      </c>
      <c r="C281" s="170"/>
      <c r="D281" s="170"/>
      <c r="E281" s="170"/>
      <c r="F281" s="170"/>
      <c r="G281" s="170"/>
      <c r="H281" s="170"/>
      <c r="I281" s="170"/>
      <c r="J281" s="170"/>
      <c r="K281" s="170"/>
    </row>
    <row r="282" spans="1:11" x14ac:dyDescent="0.3">
      <c r="A282" s="174" t="s">
        <v>623</v>
      </c>
      <c r="B282" s="175">
        <v>55.6</v>
      </c>
      <c r="C282" s="170"/>
      <c r="D282" s="170"/>
      <c r="E282" s="170"/>
      <c r="F282" s="170"/>
      <c r="G282" s="170"/>
      <c r="H282" s="170"/>
      <c r="I282" s="170"/>
      <c r="J282" s="170"/>
      <c r="K282" s="170"/>
    </row>
    <row r="283" spans="1:11" x14ac:dyDescent="0.3">
      <c r="A283" s="174" t="s">
        <v>625</v>
      </c>
      <c r="B283" s="175">
        <v>38.5</v>
      </c>
      <c r="C283" s="170"/>
      <c r="D283" s="170"/>
      <c r="E283" s="170"/>
      <c r="F283" s="170"/>
      <c r="G283" s="170"/>
      <c r="H283" s="170"/>
      <c r="I283" s="170"/>
      <c r="J283" s="170"/>
      <c r="K283" s="170"/>
    </row>
    <row r="284" spans="1:11" x14ac:dyDescent="0.3">
      <c r="A284" s="174" t="s">
        <v>627</v>
      </c>
      <c r="B284" s="175">
        <v>38.4</v>
      </c>
      <c r="C284" s="170"/>
      <c r="D284" s="170"/>
      <c r="E284" s="170"/>
      <c r="F284" s="170"/>
      <c r="G284" s="170"/>
      <c r="H284" s="170"/>
      <c r="I284" s="170"/>
      <c r="J284" s="170"/>
      <c r="K284" s="170"/>
    </row>
    <row r="285" spans="1:11" x14ac:dyDescent="0.3">
      <c r="A285" s="174" t="s">
        <v>503</v>
      </c>
      <c r="B285" s="175">
        <v>55.6</v>
      </c>
      <c r="C285" s="170"/>
      <c r="D285" s="170"/>
      <c r="E285" s="170"/>
      <c r="F285" s="170"/>
      <c r="G285" s="170"/>
      <c r="H285" s="170"/>
      <c r="I285" s="170"/>
      <c r="J285" s="170"/>
      <c r="K285" s="170"/>
    </row>
    <row r="286" spans="1:11" x14ac:dyDescent="0.3">
      <c r="A286" s="174" t="s">
        <v>505</v>
      </c>
      <c r="B286" s="175">
        <v>55.4</v>
      </c>
      <c r="C286" s="170"/>
      <c r="D286" s="170"/>
      <c r="E286" s="170"/>
      <c r="F286" s="170"/>
      <c r="G286" s="170"/>
      <c r="H286" s="170"/>
      <c r="I286" s="170"/>
      <c r="J286" s="170"/>
      <c r="K286" s="170"/>
    </row>
    <row r="287" spans="1:11" x14ac:dyDescent="0.3">
      <c r="A287" s="174" t="s">
        <v>201</v>
      </c>
      <c r="B287" s="175">
        <v>55.3</v>
      </c>
      <c r="C287" s="170"/>
      <c r="D287" s="170"/>
      <c r="E287" s="170"/>
      <c r="F287" s="170"/>
      <c r="G287" s="170"/>
      <c r="H287" s="170"/>
      <c r="I287" s="170"/>
      <c r="J287" s="170"/>
      <c r="K287" s="170"/>
    </row>
    <row r="288" spans="1:11" x14ac:dyDescent="0.3">
      <c r="A288" s="174" t="s">
        <v>507</v>
      </c>
      <c r="B288" s="175">
        <v>38.200000000000003</v>
      </c>
      <c r="C288" s="170"/>
      <c r="D288" s="170"/>
      <c r="E288" s="170"/>
      <c r="F288" s="170"/>
      <c r="G288" s="170"/>
      <c r="H288" s="170"/>
      <c r="I288" s="170"/>
      <c r="J288" s="170"/>
      <c r="K288" s="170"/>
    </row>
    <row r="289" spans="1:11" x14ac:dyDescent="0.3">
      <c r="A289" s="174" t="s">
        <v>509</v>
      </c>
      <c r="B289" s="175">
        <v>38.299999999999997</v>
      </c>
      <c r="C289" s="170"/>
      <c r="D289" s="170"/>
      <c r="E289" s="170"/>
      <c r="F289" s="170"/>
      <c r="G289" s="170"/>
      <c r="H289" s="170"/>
      <c r="I289" s="170"/>
      <c r="J289" s="170"/>
      <c r="K289" s="170"/>
    </row>
    <row r="290" spans="1:11" x14ac:dyDescent="0.3">
      <c r="A290" s="174" t="s">
        <v>511</v>
      </c>
      <c r="B290" s="175">
        <v>55.3</v>
      </c>
      <c r="C290" s="170"/>
      <c r="D290" s="170"/>
      <c r="E290" s="170"/>
      <c r="F290" s="170"/>
      <c r="G290" s="170"/>
      <c r="H290" s="170"/>
      <c r="I290" s="170"/>
      <c r="J290" s="170"/>
      <c r="K290" s="170"/>
    </row>
    <row r="291" spans="1:11" x14ac:dyDescent="0.3">
      <c r="A291" s="174" t="s">
        <v>513</v>
      </c>
      <c r="B291" s="175">
        <v>55.4</v>
      </c>
      <c r="C291" s="170"/>
      <c r="D291" s="170"/>
      <c r="E291" s="170"/>
      <c r="F291" s="170"/>
      <c r="G291" s="170"/>
      <c r="H291" s="170"/>
      <c r="I291" s="170"/>
      <c r="J291" s="170"/>
      <c r="K291" s="170"/>
    </row>
    <row r="292" spans="1:11" x14ac:dyDescent="0.3">
      <c r="A292" s="174" t="s">
        <v>515</v>
      </c>
      <c r="B292" s="175">
        <v>38.4</v>
      </c>
      <c r="C292" s="170"/>
      <c r="D292" s="170"/>
      <c r="E292" s="170"/>
      <c r="F292" s="170"/>
      <c r="G292" s="170"/>
      <c r="H292" s="170"/>
      <c r="I292" s="170"/>
      <c r="J292" s="170"/>
      <c r="K292" s="170"/>
    </row>
    <row r="293" spans="1:11" x14ac:dyDescent="0.3">
      <c r="A293" s="174" t="s">
        <v>517</v>
      </c>
      <c r="B293" s="175">
        <v>38.299999999999997</v>
      </c>
      <c r="C293" s="170"/>
      <c r="D293" s="170"/>
      <c r="E293" s="170"/>
      <c r="F293" s="170"/>
      <c r="G293" s="170"/>
      <c r="H293" s="170"/>
      <c r="I293" s="170"/>
      <c r="J293" s="170"/>
      <c r="K293" s="170"/>
    </row>
    <row r="294" spans="1:11" x14ac:dyDescent="0.3">
      <c r="A294" s="174" t="s">
        <v>519</v>
      </c>
      <c r="B294" s="175">
        <v>55.3</v>
      </c>
      <c r="C294" s="170"/>
      <c r="D294" s="170"/>
      <c r="E294" s="170"/>
      <c r="F294" s="170"/>
      <c r="G294" s="170"/>
      <c r="H294" s="170"/>
      <c r="I294" s="170"/>
      <c r="J294" s="170"/>
      <c r="K294" s="170"/>
    </row>
    <row r="295" spans="1:11" x14ac:dyDescent="0.3">
      <c r="A295" s="174" t="s">
        <v>521</v>
      </c>
      <c r="B295" s="175">
        <v>55.5</v>
      </c>
      <c r="C295" s="170"/>
      <c r="D295" s="170"/>
      <c r="E295" s="170"/>
      <c r="F295" s="170"/>
      <c r="G295" s="170"/>
      <c r="H295" s="170"/>
      <c r="I295" s="170"/>
      <c r="J295" s="170"/>
      <c r="K295" s="170"/>
    </row>
    <row r="296" spans="1:11" x14ac:dyDescent="0.3">
      <c r="A296" s="174" t="s">
        <v>523</v>
      </c>
      <c r="B296" s="175">
        <v>38.299999999999997</v>
      </c>
      <c r="C296" s="170"/>
      <c r="D296" s="170"/>
      <c r="E296" s="170"/>
      <c r="F296" s="170"/>
      <c r="G296" s="170"/>
      <c r="H296" s="170"/>
      <c r="I296" s="170"/>
      <c r="J296" s="170"/>
      <c r="K296" s="170"/>
    </row>
    <row r="297" spans="1:11" x14ac:dyDescent="0.3">
      <c r="A297" s="174" t="s">
        <v>525</v>
      </c>
      <c r="B297" s="175">
        <v>38.4</v>
      </c>
      <c r="C297" s="170"/>
      <c r="D297" s="170"/>
      <c r="E297" s="170"/>
      <c r="F297" s="170"/>
      <c r="G297" s="170"/>
      <c r="H297" s="170"/>
      <c r="I297" s="170"/>
      <c r="J297" s="170"/>
      <c r="K297" s="170"/>
    </row>
    <row r="298" spans="1:11" x14ac:dyDescent="0.3">
      <c r="A298" s="174" t="s">
        <v>203</v>
      </c>
      <c r="B298" s="175">
        <v>55.4</v>
      </c>
      <c r="C298" s="170"/>
      <c r="D298" s="170"/>
      <c r="E298" s="170"/>
      <c r="F298" s="170"/>
      <c r="G298" s="170"/>
      <c r="H298" s="170"/>
      <c r="I298" s="170"/>
      <c r="J298" s="170"/>
      <c r="K298" s="170"/>
    </row>
    <row r="299" spans="1:11" x14ac:dyDescent="0.3">
      <c r="A299" s="174" t="s">
        <v>527</v>
      </c>
      <c r="B299" s="175">
        <v>55.4</v>
      </c>
      <c r="C299" s="170"/>
      <c r="D299" s="170"/>
      <c r="E299" s="170"/>
      <c r="F299" s="170"/>
      <c r="G299" s="170"/>
      <c r="H299" s="170"/>
      <c r="I299" s="170"/>
      <c r="J299" s="170"/>
      <c r="K299" s="170"/>
    </row>
    <row r="300" spans="1:11" x14ac:dyDescent="0.3">
      <c r="A300" s="174" t="s">
        <v>205</v>
      </c>
      <c r="B300" s="175">
        <v>38.5</v>
      </c>
      <c r="C300" s="170"/>
      <c r="D300" s="170"/>
      <c r="E300" s="170"/>
      <c r="F300" s="170"/>
      <c r="G300" s="170"/>
      <c r="H300" s="170"/>
      <c r="I300" s="170"/>
      <c r="J300" s="170"/>
      <c r="K300" s="170"/>
    </row>
    <row r="301" spans="1:11" x14ac:dyDescent="0.3">
      <c r="A301" s="174" t="s">
        <v>207</v>
      </c>
      <c r="B301" s="175">
        <v>38.299999999999997</v>
      </c>
      <c r="C301" s="170"/>
      <c r="D301" s="170"/>
      <c r="E301" s="170"/>
      <c r="F301" s="170"/>
      <c r="G301" s="170"/>
      <c r="H301" s="170"/>
      <c r="I301" s="170"/>
      <c r="J301" s="170"/>
      <c r="K301" s="170"/>
    </row>
    <row r="302" spans="1:11" x14ac:dyDescent="0.3">
      <c r="A302" s="174" t="s">
        <v>209</v>
      </c>
      <c r="B302" s="175">
        <v>55.4</v>
      </c>
      <c r="C302" s="170"/>
      <c r="D302" s="170"/>
      <c r="E302" s="170"/>
      <c r="F302" s="170"/>
      <c r="G302" s="170"/>
      <c r="H302" s="170"/>
      <c r="I302" s="170"/>
      <c r="J302" s="170"/>
      <c r="K302" s="170"/>
    </row>
    <row r="303" spans="1:11" x14ac:dyDescent="0.3">
      <c r="A303" s="174" t="s">
        <v>134</v>
      </c>
      <c r="B303" s="175">
        <v>55.4</v>
      </c>
      <c r="C303" s="170"/>
      <c r="D303" s="170"/>
      <c r="E303" s="170"/>
      <c r="F303" s="170"/>
      <c r="G303" s="170"/>
      <c r="H303" s="170"/>
      <c r="I303" s="170"/>
      <c r="J303" s="170"/>
      <c r="K303" s="170"/>
    </row>
    <row r="304" spans="1:11" x14ac:dyDescent="0.3">
      <c r="A304" s="174" t="s">
        <v>211</v>
      </c>
      <c r="B304" s="175">
        <v>55.7</v>
      </c>
      <c r="C304" s="170"/>
      <c r="D304" s="170"/>
      <c r="E304" s="170"/>
      <c r="F304" s="170"/>
      <c r="G304" s="170"/>
      <c r="H304" s="170"/>
      <c r="I304" s="170"/>
      <c r="J304" s="170"/>
      <c r="K304" s="170"/>
    </row>
    <row r="305" spans="1:11" x14ac:dyDescent="0.3">
      <c r="A305" s="174" t="s">
        <v>213</v>
      </c>
      <c r="B305" s="175">
        <v>38.5</v>
      </c>
      <c r="C305" s="170"/>
      <c r="D305" s="170"/>
      <c r="E305" s="170"/>
      <c r="F305" s="170"/>
      <c r="G305" s="170"/>
      <c r="H305" s="170"/>
      <c r="I305" s="170"/>
      <c r="J305" s="170"/>
      <c r="K305" s="170"/>
    </row>
    <row r="306" spans="1:11" x14ac:dyDescent="0.3">
      <c r="A306" s="174" t="s">
        <v>215</v>
      </c>
      <c r="B306" s="175">
        <v>38.6</v>
      </c>
      <c r="C306" s="170"/>
      <c r="D306" s="170"/>
      <c r="E306" s="170"/>
      <c r="F306" s="170"/>
      <c r="G306" s="170"/>
      <c r="H306" s="170"/>
      <c r="I306" s="170"/>
      <c r="J306" s="170"/>
      <c r="K306" s="170"/>
    </row>
    <row r="307" spans="1:11" x14ac:dyDescent="0.3">
      <c r="A307" s="174" t="s">
        <v>217</v>
      </c>
      <c r="B307" s="175">
        <v>55.3</v>
      </c>
      <c r="C307" s="170"/>
      <c r="D307" s="170"/>
      <c r="E307" s="170"/>
      <c r="F307" s="170"/>
      <c r="G307" s="170"/>
      <c r="H307" s="170"/>
      <c r="I307" s="170"/>
      <c r="J307" s="170"/>
      <c r="K307" s="170"/>
    </row>
    <row r="308" spans="1:11" x14ac:dyDescent="0.3">
      <c r="A308" s="174" t="s">
        <v>219</v>
      </c>
      <c r="B308" s="175">
        <v>55.4</v>
      </c>
      <c r="C308" s="170"/>
      <c r="D308" s="170"/>
      <c r="E308" s="170"/>
      <c r="F308" s="170"/>
      <c r="G308" s="170"/>
      <c r="H308" s="170"/>
      <c r="I308" s="170"/>
      <c r="J308" s="170"/>
      <c r="K308" s="170"/>
    </row>
    <row r="309" spans="1:11" x14ac:dyDescent="0.3">
      <c r="A309" s="174" t="s">
        <v>221</v>
      </c>
      <c r="B309" s="175">
        <v>38.4</v>
      </c>
      <c r="C309" s="170"/>
      <c r="D309" s="170"/>
      <c r="E309" s="170"/>
      <c r="F309" s="170"/>
      <c r="G309" s="170"/>
      <c r="H309" s="170"/>
      <c r="I309" s="170"/>
      <c r="J309" s="170"/>
      <c r="K309" s="170"/>
    </row>
    <row r="310" spans="1:11" x14ac:dyDescent="0.3">
      <c r="A310" s="174" t="s">
        <v>223</v>
      </c>
      <c r="B310" s="175">
        <v>38.5</v>
      </c>
      <c r="C310" s="170"/>
      <c r="D310" s="170"/>
      <c r="E310" s="170"/>
      <c r="F310" s="170"/>
      <c r="G310" s="170"/>
      <c r="H310" s="170"/>
      <c r="I310" s="170"/>
      <c r="J310" s="170"/>
      <c r="K310" s="170"/>
    </row>
    <row r="311" spans="1:11" x14ac:dyDescent="0.3">
      <c r="A311" s="174" t="s">
        <v>225</v>
      </c>
      <c r="B311" s="175">
        <v>55.3</v>
      </c>
      <c r="C311" s="170"/>
      <c r="D311" s="170"/>
      <c r="E311" s="170"/>
      <c r="F311" s="170"/>
      <c r="G311" s="170"/>
      <c r="H311" s="170"/>
      <c r="I311" s="170"/>
      <c r="J311" s="170"/>
      <c r="K311" s="170"/>
    </row>
    <row r="312" spans="1:11" x14ac:dyDescent="0.3">
      <c r="A312" s="174" t="s">
        <v>227</v>
      </c>
      <c r="B312" s="175">
        <v>55.5</v>
      </c>
      <c r="C312" s="170"/>
      <c r="D312" s="170"/>
      <c r="E312" s="170"/>
      <c r="F312" s="170"/>
      <c r="G312" s="170"/>
      <c r="H312" s="170"/>
      <c r="I312" s="170"/>
      <c r="J312" s="170"/>
      <c r="K312" s="170"/>
    </row>
    <row r="313" spans="1:11" x14ac:dyDescent="0.3">
      <c r="A313" s="174" t="s">
        <v>229</v>
      </c>
      <c r="B313" s="175">
        <v>38.6</v>
      </c>
      <c r="C313" s="170"/>
      <c r="D313" s="170"/>
      <c r="E313" s="170"/>
      <c r="F313" s="170"/>
      <c r="G313" s="170"/>
      <c r="H313" s="170"/>
      <c r="I313" s="170"/>
      <c r="J313" s="170"/>
      <c r="K313" s="170"/>
    </row>
    <row r="314" spans="1:11" x14ac:dyDescent="0.3">
      <c r="A314" s="174" t="s">
        <v>136</v>
      </c>
      <c r="B314" s="175">
        <v>38.4</v>
      </c>
      <c r="C314" s="170"/>
      <c r="D314" s="170"/>
      <c r="E314" s="170"/>
      <c r="F314" s="170"/>
      <c r="G314" s="170"/>
      <c r="H314" s="170"/>
      <c r="I314" s="170"/>
      <c r="J314" s="170"/>
      <c r="K314" s="170"/>
    </row>
    <row r="315" spans="1:11" x14ac:dyDescent="0.3">
      <c r="A315" s="174" t="s">
        <v>231</v>
      </c>
      <c r="B315" s="175">
        <v>38.5</v>
      </c>
      <c r="C315" s="170"/>
      <c r="D315" s="170"/>
      <c r="E315" s="170"/>
      <c r="F315" s="170"/>
      <c r="G315" s="170"/>
      <c r="H315" s="170"/>
      <c r="I315" s="170"/>
      <c r="J315" s="170"/>
      <c r="K315" s="170"/>
    </row>
    <row r="316" spans="1:11" x14ac:dyDescent="0.3">
      <c r="A316" s="174" t="s">
        <v>233</v>
      </c>
      <c r="B316" s="175">
        <v>55.3</v>
      </c>
      <c r="C316" s="170"/>
      <c r="D316" s="170"/>
      <c r="E316" s="170"/>
      <c r="F316" s="170"/>
      <c r="G316" s="170"/>
      <c r="H316" s="170"/>
      <c r="I316" s="170"/>
      <c r="J316" s="170"/>
      <c r="K316" s="170"/>
    </row>
    <row r="317" spans="1:11" x14ac:dyDescent="0.3">
      <c r="A317" s="174" t="s">
        <v>235</v>
      </c>
      <c r="B317" s="175">
        <v>55.6</v>
      </c>
      <c r="C317" s="170"/>
      <c r="D317" s="170"/>
      <c r="E317" s="170"/>
      <c r="F317" s="170"/>
      <c r="G317" s="170"/>
      <c r="H317" s="170"/>
      <c r="I317" s="170"/>
      <c r="J317" s="170"/>
      <c r="K317" s="170"/>
    </row>
    <row r="318" spans="1:11" x14ac:dyDescent="0.3">
      <c r="A318" s="174" t="s">
        <v>237</v>
      </c>
      <c r="B318" s="175">
        <v>38.4</v>
      </c>
      <c r="C318" s="170"/>
      <c r="D318" s="170"/>
      <c r="E318" s="170"/>
      <c r="F318" s="170"/>
      <c r="G318" s="170"/>
      <c r="H318" s="170"/>
      <c r="I318" s="170"/>
      <c r="J318" s="170"/>
      <c r="K318" s="170"/>
    </row>
    <row r="319" spans="1:11" x14ac:dyDescent="0.3">
      <c r="A319" s="174" t="s">
        <v>239</v>
      </c>
      <c r="B319" s="175">
        <v>38.4</v>
      </c>
      <c r="C319" s="170"/>
      <c r="D319" s="170"/>
      <c r="E319" s="170"/>
      <c r="F319" s="170"/>
      <c r="G319" s="170"/>
      <c r="H319" s="170"/>
      <c r="I319" s="170"/>
      <c r="J319" s="170"/>
      <c r="K319" s="170"/>
    </row>
    <row r="320" spans="1:11" x14ac:dyDescent="0.3">
      <c r="A320" s="174" t="s">
        <v>240</v>
      </c>
      <c r="B320" s="175">
        <v>55.4</v>
      </c>
      <c r="C320" s="170"/>
      <c r="D320" s="170"/>
      <c r="E320" s="170"/>
      <c r="F320" s="170"/>
      <c r="G320" s="170"/>
      <c r="H320" s="170"/>
      <c r="I320" s="170"/>
      <c r="J320" s="170"/>
      <c r="K320" s="170"/>
    </row>
    <row r="321" spans="1:11" x14ac:dyDescent="0.3">
      <c r="A321" s="174" t="s">
        <v>242</v>
      </c>
      <c r="B321" s="175">
        <v>60.1</v>
      </c>
      <c r="C321" s="170"/>
      <c r="D321" s="170"/>
      <c r="E321" s="170"/>
      <c r="F321" s="170"/>
      <c r="G321" s="170"/>
      <c r="H321" s="170"/>
      <c r="I321" s="170"/>
      <c r="J321" s="170"/>
      <c r="K321" s="170"/>
    </row>
    <row r="322" spans="1:11" x14ac:dyDescent="0.3">
      <c r="A322" s="174" t="s">
        <v>244</v>
      </c>
      <c r="B322" s="175">
        <v>40.5</v>
      </c>
      <c r="C322" s="170"/>
      <c r="D322" s="170"/>
      <c r="E322" s="170"/>
      <c r="F322" s="170"/>
      <c r="G322" s="170"/>
      <c r="H322" s="170"/>
      <c r="I322" s="170"/>
      <c r="J322" s="170"/>
      <c r="K322" s="170"/>
    </row>
    <row r="323" spans="1:11" x14ac:dyDescent="0.3">
      <c r="A323" s="174" t="s">
        <v>246</v>
      </c>
      <c r="B323" s="175">
        <v>55.4</v>
      </c>
      <c r="C323" s="170"/>
      <c r="D323" s="170"/>
      <c r="E323" s="170"/>
      <c r="F323" s="170"/>
      <c r="G323" s="170"/>
      <c r="H323" s="170"/>
      <c r="I323" s="170"/>
      <c r="J323" s="170"/>
      <c r="K323" s="170"/>
    </row>
    <row r="324" spans="1:11" x14ac:dyDescent="0.3">
      <c r="A324" s="174" t="s">
        <v>248</v>
      </c>
      <c r="B324" s="175">
        <v>38.5</v>
      </c>
      <c r="C324" s="170"/>
      <c r="D324" s="170"/>
      <c r="E324" s="170"/>
      <c r="F324" s="170"/>
      <c r="G324" s="170"/>
      <c r="H324" s="170"/>
      <c r="I324" s="170"/>
      <c r="J324" s="170"/>
      <c r="K324" s="170"/>
    </row>
    <row r="325" spans="1:11" x14ac:dyDescent="0.3">
      <c r="A325" s="174" t="s">
        <v>139</v>
      </c>
      <c r="B325" s="175">
        <v>38.299999999999997</v>
      </c>
      <c r="C325" s="170"/>
      <c r="D325" s="170"/>
      <c r="E325" s="170"/>
      <c r="F325" s="170"/>
      <c r="G325" s="170"/>
      <c r="H325" s="170"/>
      <c r="I325" s="170"/>
      <c r="J325" s="170"/>
      <c r="K325" s="170"/>
    </row>
    <row r="326" spans="1:11" x14ac:dyDescent="0.3">
      <c r="A326" s="174" t="s">
        <v>250</v>
      </c>
      <c r="B326" s="175">
        <v>38.299999999999997</v>
      </c>
      <c r="C326" s="170"/>
      <c r="D326" s="170"/>
      <c r="E326" s="170"/>
      <c r="F326" s="170"/>
      <c r="G326" s="170"/>
      <c r="H326" s="170"/>
      <c r="I326" s="170"/>
      <c r="J326" s="170"/>
      <c r="K326" s="170"/>
    </row>
    <row r="327" spans="1:11" x14ac:dyDescent="0.3">
      <c r="A327" s="174" t="s">
        <v>252</v>
      </c>
      <c r="B327" s="175">
        <v>55.3</v>
      </c>
      <c r="C327" s="170"/>
      <c r="D327" s="170"/>
      <c r="E327" s="170"/>
      <c r="F327" s="170"/>
      <c r="G327" s="170"/>
      <c r="H327" s="170"/>
      <c r="I327" s="170"/>
      <c r="J327" s="170"/>
      <c r="K327" s="170"/>
    </row>
    <row r="328" spans="1:11" x14ac:dyDescent="0.3">
      <c r="A328" s="174" t="s">
        <v>254</v>
      </c>
      <c r="B328" s="175">
        <v>55.4</v>
      </c>
      <c r="C328" s="170"/>
      <c r="D328" s="170"/>
      <c r="E328" s="170"/>
      <c r="F328" s="170"/>
      <c r="G328" s="170"/>
      <c r="H328" s="170"/>
      <c r="I328" s="170"/>
      <c r="J328" s="170"/>
      <c r="K328" s="170"/>
    </row>
    <row r="329" spans="1:11" x14ac:dyDescent="0.3">
      <c r="A329" s="174" t="s">
        <v>256</v>
      </c>
      <c r="B329" s="175">
        <v>38.5</v>
      </c>
      <c r="C329" s="170"/>
      <c r="D329" s="170"/>
      <c r="E329" s="170"/>
      <c r="F329" s="170"/>
      <c r="G329" s="170"/>
      <c r="H329" s="170"/>
      <c r="I329" s="170"/>
      <c r="J329" s="170"/>
      <c r="K329" s="170"/>
    </row>
    <row r="330" spans="1:11" x14ac:dyDescent="0.3">
      <c r="A330" s="174" t="s">
        <v>258</v>
      </c>
      <c r="B330" s="175">
        <v>38.4</v>
      </c>
      <c r="C330" s="170"/>
      <c r="D330" s="170"/>
      <c r="E330" s="170"/>
      <c r="F330" s="170"/>
      <c r="G330" s="170"/>
      <c r="H330" s="170"/>
      <c r="I330" s="170"/>
      <c r="J330" s="170"/>
      <c r="K330" s="170"/>
    </row>
    <row r="331" spans="1:11" x14ac:dyDescent="0.3">
      <c r="A331" s="174" t="s">
        <v>260</v>
      </c>
      <c r="B331" s="175">
        <v>55.1</v>
      </c>
      <c r="C331" s="170"/>
      <c r="D331" s="170"/>
      <c r="E331" s="170"/>
      <c r="F331" s="170"/>
      <c r="G331" s="170"/>
      <c r="H331" s="170"/>
      <c r="I331" s="170"/>
      <c r="J331" s="170"/>
      <c r="K331" s="170"/>
    </row>
    <row r="332" spans="1:11" x14ac:dyDescent="0.3">
      <c r="A332" s="174" t="s">
        <v>262</v>
      </c>
      <c r="B332" s="175">
        <v>55.3</v>
      </c>
      <c r="C332" s="170"/>
      <c r="D332" s="170"/>
      <c r="E332" s="170"/>
      <c r="F332" s="170"/>
      <c r="G332" s="170"/>
      <c r="H332" s="170"/>
      <c r="I332" s="170"/>
      <c r="J332" s="170"/>
      <c r="K332" s="170"/>
    </row>
    <row r="333" spans="1:11" x14ac:dyDescent="0.3">
      <c r="A333" s="174" t="s">
        <v>264</v>
      </c>
      <c r="B333" s="175">
        <v>38.299999999999997</v>
      </c>
      <c r="C333" s="170"/>
      <c r="D333" s="170"/>
      <c r="E333" s="170"/>
      <c r="F333" s="170"/>
      <c r="G333" s="170"/>
      <c r="H333" s="170"/>
      <c r="I333" s="170"/>
      <c r="J333" s="170"/>
      <c r="K333" s="170"/>
    </row>
    <row r="334" spans="1:11" x14ac:dyDescent="0.3">
      <c r="A334" s="174" t="s">
        <v>266</v>
      </c>
      <c r="B334" s="175">
        <v>38.4</v>
      </c>
      <c r="C334" s="170"/>
      <c r="D334" s="170"/>
      <c r="E334" s="170"/>
      <c r="F334" s="170"/>
      <c r="G334" s="170"/>
      <c r="H334" s="170"/>
      <c r="I334" s="170"/>
      <c r="J334" s="170"/>
      <c r="K334" s="170"/>
    </row>
    <row r="335" spans="1:11" x14ac:dyDescent="0.3">
      <c r="A335" s="174" t="s">
        <v>268</v>
      </c>
      <c r="B335" s="175">
        <v>55.3</v>
      </c>
      <c r="C335" s="170"/>
      <c r="D335" s="170"/>
      <c r="E335" s="170"/>
      <c r="F335" s="170"/>
      <c r="G335" s="170"/>
      <c r="H335" s="170"/>
      <c r="I335" s="170"/>
      <c r="J335" s="170"/>
      <c r="K335" s="170"/>
    </row>
    <row r="336" spans="1:11" x14ac:dyDescent="0.3">
      <c r="A336" s="174" t="s">
        <v>141</v>
      </c>
      <c r="B336" s="175">
        <v>55.3</v>
      </c>
      <c r="C336" s="170"/>
      <c r="D336" s="170"/>
      <c r="E336" s="170"/>
      <c r="F336" s="170"/>
      <c r="G336" s="170"/>
      <c r="H336" s="170"/>
      <c r="I336" s="170"/>
      <c r="J336" s="170"/>
      <c r="K336" s="170"/>
    </row>
    <row r="337" spans="1:11" x14ac:dyDescent="0.3">
      <c r="A337" s="174" t="s">
        <v>270</v>
      </c>
      <c r="B337" s="175">
        <v>55.5</v>
      </c>
      <c r="C337" s="170"/>
      <c r="D337" s="170"/>
      <c r="E337" s="170"/>
      <c r="F337" s="170"/>
      <c r="G337" s="170"/>
      <c r="H337" s="170"/>
      <c r="I337" s="170"/>
      <c r="J337" s="170"/>
      <c r="K337" s="170"/>
    </row>
    <row r="338" spans="1:11" x14ac:dyDescent="0.3">
      <c r="A338" s="174" t="s">
        <v>272</v>
      </c>
      <c r="B338" s="175">
        <v>38.299999999999997</v>
      </c>
      <c r="C338" s="170"/>
      <c r="D338" s="170"/>
      <c r="E338" s="170"/>
      <c r="F338" s="170"/>
      <c r="G338" s="170"/>
      <c r="H338" s="170"/>
      <c r="I338" s="170"/>
      <c r="J338" s="170"/>
      <c r="K338" s="170"/>
    </row>
    <row r="339" spans="1:11" x14ac:dyDescent="0.3">
      <c r="A339" s="174" t="s">
        <v>274</v>
      </c>
      <c r="B339" s="175">
        <v>38.5</v>
      </c>
      <c r="C339" s="170"/>
      <c r="D339" s="170"/>
      <c r="E339" s="170"/>
      <c r="F339" s="170"/>
      <c r="G339" s="170"/>
      <c r="H339" s="170"/>
      <c r="I339" s="170"/>
      <c r="J339" s="170"/>
      <c r="K339" s="170"/>
    </row>
    <row r="340" spans="1:11" x14ac:dyDescent="0.3">
      <c r="A340" s="174" t="s">
        <v>276</v>
      </c>
      <c r="B340" s="175">
        <v>55.2</v>
      </c>
      <c r="C340" s="170"/>
      <c r="D340" s="170"/>
      <c r="E340" s="170"/>
      <c r="F340" s="170"/>
      <c r="G340" s="170"/>
      <c r="H340" s="170"/>
      <c r="I340" s="170"/>
      <c r="J340" s="170"/>
      <c r="K340" s="170"/>
    </row>
    <row r="341" spans="1:11" x14ac:dyDescent="0.3">
      <c r="A341" s="174" t="s">
        <v>278</v>
      </c>
      <c r="B341" s="175">
        <v>55.6</v>
      </c>
      <c r="C341" s="170"/>
      <c r="D341" s="170"/>
      <c r="E341" s="170"/>
      <c r="F341" s="170"/>
      <c r="G341" s="170"/>
      <c r="H341" s="170"/>
      <c r="I341" s="170"/>
      <c r="J341" s="170"/>
      <c r="K341" s="170"/>
    </row>
    <row r="342" spans="1:11" x14ac:dyDescent="0.3">
      <c r="A342" s="174" t="s">
        <v>280</v>
      </c>
      <c r="B342" s="175">
        <v>38.299999999999997</v>
      </c>
      <c r="C342" s="170"/>
      <c r="D342" s="170"/>
      <c r="E342" s="170"/>
      <c r="F342" s="170"/>
      <c r="G342" s="170"/>
      <c r="H342" s="170"/>
      <c r="I342" s="170"/>
      <c r="J342" s="170"/>
      <c r="K342" s="170"/>
    </row>
    <row r="343" spans="1:11" x14ac:dyDescent="0.3">
      <c r="A343" s="174" t="s">
        <v>281</v>
      </c>
      <c r="B343" s="175">
        <v>38.4</v>
      </c>
      <c r="C343" s="170"/>
      <c r="D343" s="170"/>
      <c r="E343" s="170"/>
      <c r="F343" s="170"/>
      <c r="G343" s="170"/>
      <c r="H343" s="170"/>
      <c r="I343" s="170"/>
      <c r="J343" s="170"/>
      <c r="K343" s="170"/>
    </row>
    <row r="344" spans="1:11" x14ac:dyDescent="0.3">
      <c r="A344" s="174" t="s">
        <v>283</v>
      </c>
      <c r="B344" s="175">
        <v>55.3</v>
      </c>
      <c r="C344" s="170"/>
      <c r="D344" s="170"/>
      <c r="E344" s="170"/>
      <c r="F344" s="170"/>
      <c r="G344" s="170"/>
      <c r="H344" s="170"/>
      <c r="I344" s="170"/>
      <c r="J344" s="170"/>
      <c r="K344" s="170"/>
    </row>
    <row r="345" spans="1:11" x14ac:dyDescent="0.3">
      <c r="A345" s="174" t="s">
        <v>285</v>
      </c>
      <c r="B345" s="175">
        <v>55.5</v>
      </c>
      <c r="C345" s="170"/>
      <c r="D345" s="170"/>
      <c r="E345" s="170"/>
      <c r="F345" s="170"/>
      <c r="G345" s="170"/>
      <c r="H345" s="170"/>
      <c r="I345" s="170"/>
      <c r="J345" s="170"/>
      <c r="K345" s="170"/>
    </row>
    <row r="346" spans="1:11" x14ac:dyDescent="0.3">
      <c r="A346" s="174" t="s">
        <v>287</v>
      </c>
      <c r="B346" s="175">
        <v>38.4</v>
      </c>
      <c r="C346" s="170"/>
      <c r="D346" s="170"/>
      <c r="E346" s="170"/>
      <c r="F346" s="170"/>
      <c r="G346" s="170"/>
      <c r="H346" s="170"/>
      <c r="I346" s="170"/>
      <c r="J346" s="170"/>
      <c r="K346" s="170"/>
    </row>
    <row r="347" spans="1:11" x14ac:dyDescent="0.3">
      <c r="A347" s="174" t="s">
        <v>143</v>
      </c>
      <c r="B347" s="175">
        <v>55.3</v>
      </c>
      <c r="C347" s="170"/>
      <c r="D347" s="170"/>
      <c r="E347" s="170"/>
      <c r="F347" s="170"/>
      <c r="G347" s="170"/>
      <c r="H347" s="170"/>
      <c r="I347" s="170"/>
      <c r="J347" s="170"/>
      <c r="K347" s="170"/>
    </row>
    <row r="348" spans="1:11" x14ac:dyDescent="0.3">
      <c r="A348" s="174" t="s">
        <v>289</v>
      </c>
      <c r="B348" s="175">
        <v>38.5</v>
      </c>
      <c r="C348" s="170"/>
      <c r="D348" s="170"/>
      <c r="E348" s="170"/>
      <c r="F348" s="170"/>
      <c r="G348" s="170"/>
      <c r="H348" s="170"/>
      <c r="I348" s="170"/>
      <c r="J348" s="170"/>
      <c r="K348" s="170"/>
    </row>
    <row r="349" spans="1:11" x14ac:dyDescent="0.3">
      <c r="A349" s="174" t="s">
        <v>291</v>
      </c>
      <c r="B349" s="175">
        <v>55.2</v>
      </c>
      <c r="C349" s="170"/>
      <c r="D349" s="170"/>
      <c r="E349" s="170"/>
      <c r="F349" s="170"/>
      <c r="G349" s="170"/>
      <c r="H349" s="170"/>
      <c r="I349" s="170"/>
      <c r="J349" s="170"/>
      <c r="K349" s="170"/>
    </row>
    <row r="350" spans="1:11" x14ac:dyDescent="0.3">
      <c r="A350" s="174" t="s">
        <v>293</v>
      </c>
      <c r="B350" s="175">
        <v>55.4</v>
      </c>
      <c r="C350" s="170"/>
      <c r="D350" s="170"/>
      <c r="E350" s="170"/>
      <c r="F350" s="170"/>
      <c r="G350" s="170"/>
      <c r="H350" s="170"/>
      <c r="I350" s="170"/>
      <c r="J350" s="170"/>
      <c r="K350" s="170"/>
    </row>
    <row r="351" spans="1:11" x14ac:dyDescent="0.3">
      <c r="A351" s="174" t="s">
        <v>295</v>
      </c>
      <c r="B351" s="175">
        <v>38.5</v>
      </c>
      <c r="C351" s="170"/>
      <c r="D351" s="170"/>
      <c r="E351" s="170"/>
      <c r="F351" s="170"/>
      <c r="G351" s="170"/>
      <c r="H351" s="170"/>
      <c r="I351" s="170"/>
      <c r="J351" s="170"/>
      <c r="K351" s="170"/>
    </row>
    <row r="352" spans="1:11" x14ac:dyDescent="0.3">
      <c r="A352" s="174" t="s">
        <v>297</v>
      </c>
      <c r="B352" s="175">
        <v>38.6</v>
      </c>
      <c r="C352" s="170"/>
      <c r="D352" s="170"/>
      <c r="E352" s="170"/>
      <c r="F352" s="170"/>
      <c r="G352" s="170"/>
      <c r="H352" s="170"/>
      <c r="I352" s="170"/>
      <c r="J352" s="170"/>
      <c r="K352" s="170"/>
    </row>
    <row r="353" spans="1:11" x14ac:dyDescent="0.3">
      <c r="A353" s="174" t="s">
        <v>299</v>
      </c>
      <c r="B353" s="175">
        <v>55.7</v>
      </c>
      <c r="C353" s="170"/>
      <c r="D353" s="170"/>
      <c r="E353" s="170"/>
      <c r="F353" s="170"/>
      <c r="G353" s="170"/>
      <c r="H353" s="170"/>
      <c r="I353" s="170"/>
      <c r="J353" s="170"/>
      <c r="K353" s="170"/>
    </row>
    <row r="354" spans="1:11" x14ac:dyDescent="0.3">
      <c r="A354" s="174" t="s">
        <v>301</v>
      </c>
      <c r="B354" s="175">
        <v>55.6</v>
      </c>
      <c r="C354" s="170"/>
      <c r="D354" s="170"/>
      <c r="E354" s="170"/>
      <c r="F354" s="170"/>
      <c r="G354" s="170"/>
      <c r="H354" s="170"/>
      <c r="I354" s="170"/>
      <c r="J354" s="170"/>
      <c r="K354" s="170"/>
    </row>
    <row r="355" spans="1:11" x14ac:dyDescent="0.3">
      <c r="A355" s="174" t="s">
        <v>303</v>
      </c>
      <c r="B355" s="175">
        <v>38.5</v>
      </c>
      <c r="C355" s="170"/>
      <c r="D355" s="170"/>
      <c r="E355" s="170"/>
      <c r="F355" s="170"/>
      <c r="G355" s="170"/>
      <c r="H355" s="170"/>
      <c r="I355" s="170"/>
      <c r="J355" s="170"/>
      <c r="K355" s="170"/>
    </row>
    <row r="356" spans="1:11" x14ac:dyDescent="0.3">
      <c r="A356" s="174" t="s">
        <v>305</v>
      </c>
      <c r="B356" s="175">
        <v>38.5</v>
      </c>
      <c r="C356" s="170"/>
      <c r="D356" s="170"/>
      <c r="E356" s="170"/>
      <c r="F356" s="170"/>
      <c r="G356" s="170"/>
      <c r="H356" s="170"/>
      <c r="I356" s="170"/>
      <c r="J356" s="170"/>
      <c r="K356" s="170"/>
    </row>
    <row r="357" spans="1:11" x14ac:dyDescent="0.3">
      <c r="A357" s="174" t="s">
        <v>307</v>
      </c>
      <c r="B357" s="175">
        <v>55.5</v>
      </c>
      <c r="C357" s="170"/>
      <c r="D357" s="170"/>
      <c r="E357" s="170"/>
      <c r="F357" s="170"/>
      <c r="G357" s="170"/>
      <c r="H357" s="170"/>
      <c r="I357" s="170"/>
      <c r="J357" s="170"/>
      <c r="K357" s="170"/>
    </row>
    <row r="358" spans="1:11" x14ac:dyDescent="0.3">
      <c r="A358" s="174" t="s">
        <v>145</v>
      </c>
      <c r="B358" s="175">
        <v>38.4</v>
      </c>
      <c r="C358" s="170"/>
      <c r="D358" s="170"/>
      <c r="E358" s="170"/>
      <c r="F358" s="170"/>
      <c r="G358" s="170"/>
      <c r="H358" s="170"/>
      <c r="I358" s="170"/>
      <c r="J358" s="170"/>
      <c r="K358" s="170"/>
    </row>
    <row r="359" spans="1:11" x14ac:dyDescent="0.3">
      <c r="A359" s="174" t="s">
        <v>309</v>
      </c>
      <c r="B359" s="175">
        <v>55.5</v>
      </c>
      <c r="C359" s="170"/>
      <c r="D359" s="170"/>
      <c r="E359" s="170"/>
      <c r="F359" s="170"/>
      <c r="G359" s="170"/>
      <c r="H359" s="170"/>
      <c r="I359" s="170"/>
      <c r="J359" s="170"/>
      <c r="K359" s="170"/>
    </row>
    <row r="360" spans="1:11" x14ac:dyDescent="0.3">
      <c r="A360" s="174" t="s">
        <v>311</v>
      </c>
      <c r="B360" s="175">
        <v>38.4</v>
      </c>
      <c r="C360" s="170"/>
      <c r="D360" s="170"/>
      <c r="E360" s="170"/>
      <c r="F360" s="170"/>
      <c r="G360" s="170"/>
      <c r="H360" s="170"/>
      <c r="I360" s="170"/>
      <c r="J360" s="170"/>
      <c r="K360" s="170"/>
    </row>
    <row r="361" spans="1:11" x14ac:dyDescent="0.3">
      <c r="A361" s="174" t="s">
        <v>313</v>
      </c>
      <c r="B361" s="175">
        <v>38.4</v>
      </c>
      <c r="C361" s="170"/>
      <c r="D361" s="170"/>
      <c r="E361" s="170"/>
      <c r="F361" s="170"/>
      <c r="G361" s="170"/>
      <c r="H361" s="170"/>
      <c r="I361" s="170"/>
      <c r="J361" s="170"/>
      <c r="K361" s="170"/>
    </row>
    <row r="362" spans="1:11" x14ac:dyDescent="0.3">
      <c r="A362" s="174" t="s">
        <v>315</v>
      </c>
      <c r="B362" s="175">
        <v>55.5</v>
      </c>
      <c r="C362" s="170"/>
      <c r="D362" s="170"/>
      <c r="E362" s="170"/>
      <c r="F362" s="170"/>
      <c r="G362" s="170"/>
      <c r="H362" s="170"/>
      <c r="I362" s="170"/>
      <c r="J362" s="170"/>
      <c r="K362" s="170"/>
    </row>
    <row r="363" spans="1:11" x14ac:dyDescent="0.3">
      <c r="A363" s="174" t="s">
        <v>317</v>
      </c>
      <c r="B363" s="175">
        <v>55.4</v>
      </c>
      <c r="C363" s="170"/>
      <c r="D363" s="170"/>
      <c r="E363" s="170"/>
      <c r="F363" s="170"/>
      <c r="G363" s="170"/>
      <c r="H363" s="170"/>
      <c r="I363" s="170"/>
      <c r="J363" s="170"/>
      <c r="K363" s="170"/>
    </row>
    <row r="364" spans="1:11" x14ac:dyDescent="0.3">
      <c r="A364" s="174" t="s">
        <v>319</v>
      </c>
      <c r="B364" s="175">
        <v>38.6</v>
      </c>
      <c r="C364" s="170"/>
      <c r="D364" s="170"/>
      <c r="E364" s="170"/>
      <c r="F364" s="170"/>
      <c r="G364" s="170"/>
      <c r="H364" s="170"/>
      <c r="I364" s="170"/>
      <c r="J364" s="170"/>
      <c r="K364" s="170"/>
    </row>
    <row r="365" spans="1:11" x14ac:dyDescent="0.3">
      <c r="A365" s="174" t="s">
        <v>321</v>
      </c>
      <c r="B365" s="175">
        <v>38.5</v>
      </c>
      <c r="C365" s="170"/>
      <c r="D365" s="170"/>
      <c r="E365" s="170"/>
      <c r="F365" s="170"/>
      <c r="G365" s="170"/>
      <c r="H365" s="170"/>
      <c r="I365" s="170"/>
      <c r="J365" s="170"/>
      <c r="K365" s="170"/>
    </row>
    <row r="366" spans="1:11" x14ac:dyDescent="0.3">
      <c r="A366" s="174" t="s">
        <v>323</v>
      </c>
      <c r="B366" s="175">
        <v>55.2</v>
      </c>
      <c r="C366" s="170"/>
      <c r="D366" s="170"/>
      <c r="E366" s="170"/>
      <c r="F366" s="170"/>
      <c r="G366" s="170"/>
      <c r="H366" s="170"/>
      <c r="I366" s="170"/>
      <c r="J366" s="170"/>
      <c r="K366" s="170"/>
    </row>
    <row r="367" spans="1:11" x14ac:dyDescent="0.3">
      <c r="A367" s="174" t="s">
        <v>325</v>
      </c>
      <c r="B367" s="175">
        <v>55.6</v>
      </c>
      <c r="C367" s="170"/>
      <c r="D367" s="170"/>
      <c r="E367" s="170"/>
      <c r="F367" s="170"/>
      <c r="G367" s="170"/>
      <c r="H367" s="170"/>
      <c r="I367" s="170"/>
      <c r="J367" s="170"/>
      <c r="K367" s="170"/>
    </row>
    <row r="368" spans="1:11" x14ac:dyDescent="0.3">
      <c r="A368" s="174" t="s">
        <v>327</v>
      </c>
      <c r="B368" s="175">
        <v>38.5</v>
      </c>
      <c r="C368" s="170"/>
      <c r="D368" s="170"/>
      <c r="E368" s="170"/>
      <c r="F368" s="170"/>
      <c r="G368" s="170"/>
      <c r="H368" s="170"/>
      <c r="I368" s="170"/>
      <c r="J368" s="170"/>
      <c r="K368" s="170"/>
    </row>
    <row r="369" spans="1:11" ht="20.399999999999999" x14ac:dyDescent="0.3">
      <c r="A369" s="174" t="s">
        <v>2616</v>
      </c>
      <c r="B369" s="175">
        <v>76.8</v>
      </c>
      <c r="C369" s="170"/>
      <c r="D369" s="170"/>
      <c r="E369" s="170"/>
      <c r="F369" s="170"/>
      <c r="G369" s="170"/>
      <c r="H369" s="170"/>
      <c r="I369" s="170"/>
      <c r="J369" s="170"/>
      <c r="K369" s="170"/>
    </row>
    <row r="370" spans="1:11" ht="20.399999999999999" x14ac:dyDescent="0.3">
      <c r="A370" s="174" t="s">
        <v>2617</v>
      </c>
      <c r="B370" s="175">
        <v>60</v>
      </c>
      <c r="C370" s="170"/>
      <c r="D370" s="170"/>
      <c r="E370" s="170"/>
      <c r="F370" s="170"/>
      <c r="G370" s="170"/>
      <c r="H370" s="170"/>
      <c r="I370" s="170"/>
      <c r="J370" s="170"/>
      <c r="K370" s="170"/>
    </row>
    <row r="371" spans="1:11" ht="20.399999999999999" x14ac:dyDescent="0.3">
      <c r="A371" s="174" t="s">
        <v>2618</v>
      </c>
      <c r="B371" s="175">
        <v>122.1</v>
      </c>
      <c r="C371" s="170"/>
      <c r="D371" s="170"/>
      <c r="E371" s="170"/>
      <c r="F371" s="170"/>
      <c r="G371" s="170"/>
      <c r="H371" s="170"/>
      <c r="I371" s="170"/>
      <c r="J371" s="170"/>
      <c r="K371" s="170"/>
    </row>
    <row r="372" spans="1:11" ht="20.399999999999999" x14ac:dyDescent="0.3">
      <c r="A372" s="174" t="s">
        <v>2619</v>
      </c>
      <c r="B372" s="175">
        <v>44.1</v>
      </c>
      <c r="C372" s="170"/>
      <c r="D372" s="170"/>
      <c r="E372" s="170"/>
      <c r="F372" s="170"/>
      <c r="G372" s="170"/>
      <c r="H372" s="170"/>
      <c r="I372" s="170"/>
      <c r="J372" s="170"/>
      <c r="K372" s="170"/>
    </row>
    <row r="373" spans="1:11" x14ac:dyDescent="0.3">
      <c r="A373" s="177" t="s">
        <v>829</v>
      </c>
      <c r="B373" s="178">
        <v>18219.3</v>
      </c>
      <c r="C373" s="170"/>
      <c r="D373" s="170"/>
      <c r="E373" s="170"/>
      <c r="F373" s="170"/>
      <c r="G373" s="170"/>
      <c r="H373" s="170"/>
      <c r="I373" s="170"/>
      <c r="J373" s="170"/>
      <c r="K373" s="170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64"/>
  <sheetViews>
    <sheetView topLeftCell="A143" workbookViewId="0">
      <selection activeCell="B1" sqref="B1:P164"/>
    </sheetView>
  </sheetViews>
  <sheetFormatPr defaultRowHeight="14.4" x14ac:dyDescent="0.3"/>
  <cols>
    <col min="2" max="2" width="25.33203125" style="28" customWidth="1"/>
    <col min="16" max="16" width="9.109375" bestFit="1" customWidth="1"/>
  </cols>
  <sheetData>
    <row r="1" spans="1:37" ht="20.399999999999999" x14ac:dyDescent="0.3">
      <c r="A1" s="160"/>
      <c r="B1" s="194" t="s">
        <v>14</v>
      </c>
      <c r="C1" s="161"/>
      <c r="D1" s="162" t="s">
        <v>2996</v>
      </c>
      <c r="E1" s="162" t="s">
        <v>2997</v>
      </c>
      <c r="F1" s="162" t="s">
        <v>2998</v>
      </c>
      <c r="G1" s="162" t="s">
        <v>2999</v>
      </c>
      <c r="H1" s="162" t="s">
        <v>3000</v>
      </c>
      <c r="I1" s="162" t="s">
        <v>3001</v>
      </c>
      <c r="J1" s="162" t="s">
        <v>3002</v>
      </c>
      <c r="K1" s="162" t="s">
        <v>3003</v>
      </c>
      <c r="L1" s="162" t="s">
        <v>3004</v>
      </c>
      <c r="M1" s="162" t="s">
        <v>3005</v>
      </c>
      <c r="N1" s="162" t="s">
        <v>3006</v>
      </c>
      <c r="O1" s="162" t="s">
        <v>3007</v>
      </c>
      <c r="P1" s="163" t="s">
        <v>15</v>
      </c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</row>
    <row r="2" spans="1:37" ht="30.6" x14ac:dyDescent="0.3">
      <c r="A2" s="160"/>
      <c r="B2" s="194" t="s">
        <v>16</v>
      </c>
      <c r="C2" s="194" t="s">
        <v>17</v>
      </c>
      <c r="D2" s="163" t="s">
        <v>18</v>
      </c>
      <c r="E2" s="163" t="s">
        <v>18</v>
      </c>
      <c r="F2" s="163" t="s">
        <v>18</v>
      </c>
      <c r="G2" s="163" t="s">
        <v>18</v>
      </c>
      <c r="H2" s="163" t="s">
        <v>18</v>
      </c>
      <c r="I2" s="163" t="s">
        <v>18</v>
      </c>
      <c r="J2" s="163" t="s">
        <v>18</v>
      </c>
      <c r="K2" s="163" t="s">
        <v>18</v>
      </c>
      <c r="L2" s="163" t="s">
        <v>18</v>
      </c>
      <c r="M2" s="163" t="s">
        <v>18</v>
      </c>
      <c r="N2" s="163" t="s">
        <v>18</v>
      </c>
      <c r="O2" s="163" t="s">
        <v>18</v>
      </c>
      <c r="P2" s="163" t="s">
        <v>18</v>
      </c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</row>
    <row r="3" spans="1:37" ht="30.6" x14ac:dyDescent="0.3">
      <c r="A3" s="160"/>
      <c r="B3" s="162" t="s">
        <v>2443</v>
      </c>
      <c r="C3" s="162"/>
      <c r="D3" s="164">
        <v>342925.98</v>
      </c>
      <c r="E3" s="164">
        <v>342925.98</v>
      </c>
      <c r="F3" s="164">
        <v>342925.98</v>
      </c>
      <c r="G3" s="164">
        <v>342925.98</v>
      </c>
      <c r="H3" s="164">
        <v>342928.99</v>
      </c>
      <c r="I3" s="164">
        <v>342928.98</v>
      </c>
      <c r="J3" s="164">
        <v>342928.99</v>
      </c>
      <c r="K3" s="164">
        <v>342928.99</v>
      </c>
      <c r="L3" s="164">
        <v>342928.99</v>
      </c>
      <c r="M3" s="164">
        <v>342928.99</v>
      </c>
      <c r="N3" s="164">
        <v>342928.99</v>
      </c>
      <c r="O3" s="164">
        <v>342928.99</v>
      </c>
      <c r="P3" s="164">
        <v>4115135.83</v>
      </c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</row>
    <row r="4" spans="1:37" x14ac:dyDescent="0.3">
      <c r="A4" s="160"/>
      <c r="B4" s="165" t="s">
        <v>2458</v>
      </c>
      <c r="C4" s="165" t="s">
        <v>128</v>
      </c>
      <c r="D4" s="166">
        <v>2516.4299999999998</v>
      </c>
      <c r="E4" s="166">
        <v>2516.4299999999998</v>
      </c>
      <c r="F4" s="166">
        <v>2516.4299999999998</v>
      </c>
      <c r="G4" s="166">
        <v>2516.4299999999998</v>
      </c>
      <c r="H4" s="166">
        <v>2516.4299999999998</v>
      </c>
      <c r="I4" s="166">
        <v>2516.4299999999998</v>
      </c>
      <c r="J4" s="166">
        <v>2516.4299999999998</v>
      </c>
      <c r="K4" s="166">
        <v>2516.4299999999998</v>
      </c>
      <c r="L4" s="166">
        <v>2516.4299999999998</v>
      </c>
      <c r="M4" s="166">
        <v>2516.4299999999998</v>
      </c>
      <c r="N4" s="166">
        <v>2516.4299999999998</v>
      </c>
      <c r="O4" s="166">
        <v>2516.4299999999998</v>
      </c>
      <c r="P4" s="215">
        <v>30197.16</v>
      </c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spans="1:37" x14ac:dyDescent="0.3">
      <c r="A5" s="160"/>
      <c r="B5" s="165" t="s">
        <v>2466</v>
      </c>
      <c r="C5" s="165" t="s">
        <v>146</v>
      </c>
      <c r="D5" s="166">
        <v>1618.9</v>
      </c>
      <c r="E5" s="166">
        <v>1618.9</v>
      </c>
      <c r="F5" s="166">
        <v>1618.9</v>
      </c>
      <c r="G5" s="166">
        <v>1618.9</v>
      </c>
      <c r="H5" s="166">
        <v>1618.78</v>
      </c>
      <c r="I5" s="166">
        <v>1618.78</v>
      </c>
      <c r="J5" s="166">
        <v>1618.78</v>
      </c>
      <c r="K5" s="166">
        <v>1618.78</v>
      </c>
      <c r="L5" s="166">
        <v>1618.78</v>
      </c>
      <c r="M5" s="166">
        <v>1618.78</v>
      </c>
      <c r="N5" s="166">
        <v>1618.78</v>
      </c>
      <c r="O5" s="166">
        <v>1618.78</v>
      </c>
      <c r="P5" s="215">
        <v>19425.84</v>
      </c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</row>
    <row r="6" spans="1:37" x14ac:dyDescent="0.3">
      <c r="A6" s="160"/>
      <c r="B6" s="165" t="s">
        <v>2555</v>
      </c>
      <c r="C6" s="165" t="s">
        <v>329</v>
      </c>
      <c r="D6" s="166">
        <v>2424.16</v>
      </c>
      <c r="E6" s="166">
        <v>2424.16</v>
      </c>
      <c r="F6" s="166">
        <v>2424.16</v>
      </c>
      <c r="G6" s="166">
        <v>2424.16</v>
      </c>
      <c r="H6" s="166">
        <v>2424.1</v>
      </c>
      <c r="I6" s="166">
        <v>2424.1</v>
      </c>
      <c r="J6" s="166">
        <v>2424.1</v>
      </c>
      <c r="K6" s="166">
        <v>2424.1</v>
      </c>
      <c r="L6" s="166">
        <v>2424.1</v>
      </c>
      <c r="M6" s="166">
        <v>2424.1</v>
      </c>
      <c r="N6" s="166">
        <v>2424.1</v>
      </c>
      <c r="O6" s="166">
        <v>2424.1</v>
      </c>
      <c r="P6" s="215">
        <v>29089.439999999999</v>
      </c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</row>
    <row r="7" spans="1:37" x14ac:dyDescent="0.3">
      <c r="A7" s="160"/>
      <c r="B7" s="165" t="s">
        <v>2556</v>
      </c>
      <c r="C7" s="165" t="s">
        <v>331</v>
      </c>
      <c r="D7" s="166">
        <v>1698.59</v>
      </c>
      <c r="E7" s="166">
        <v>1698.59</v>
      </c>
      <c r="F7" s="166">
        <v>1698.59</v>
      </c>
      <c r="G7" s="166">
        <v>1698.59</v>
      </c>
      <c r="H7" s="166">
        <v>1698.59</v>
      </c>
      <c r="I7" s="166">
        <v>1698.59</v>
      </c>
      <c r="J7" s="166">
        <v>1698.59</v>
      </c>
      <c r="K7" s="166">
        <v>1698.59</v>
      </c>
      <c r="L7" s="166">
        <v>1698.59</v>
      </c>
      <c r="M7" s="166">
        <v>1698.59</v>
      </c>
      <c r="N7" s="166">
        <v>1698.59</v>
      </c>
      <c r="O7" s="166">
        <v>1698.59</v>
      </c>
      <c r="P7" s="215">
        <v>20383.080000000002</v>
      </c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</row>
    <row r="8" spans="1:37" x14ac:dyDescent="0.3">
      <c r="A8" s="160"/>
      <c r="B8" s="165" t="s">
        <v>2557</v>
      </c>
      <c r="C8" s="165" t="s">
        <v>333</v>
      </c>
      <c r="D8" s="166">
        <v>2382.2199999999998</v>
      </c>
      <c r="E8" s="166">
        <v>2382.2199999999998</v>
      </c>
      <c r="F8" s="166">
        <v>2382.2199999999998</v>
      </c>
      <c r="G8" s="166">
        <v>2382.2199999999998</v>
      </c>
      <c r="H8" s="166">
        <v>2382.16</v>
      </c>
      <c r="I8" s="166">
        <v>2382.16</v>
      </c>
      <c r="J8" s="166">
        <v>2382.16</v>
      </c>
      <c r="K8" s="166">
        <v>2382.16</v>
      </c>
      <c r="L8" s="166">
        <v>2382.16</v>
      </c>
      <c r="M8" s="166">
        <v>2382.16</v>
      </c>
      <c r="N8" s="166">
        <v>2382.16</v>
      </c>
      <c r="O8" s="166">
        <v>2382.16</v>
      </c>
      <c r="P8" s="215">
        <v>28586.16</v>
      </c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</row>
    <row r="9" spans="1:37" x14ac:dyDescent="0.3">
      <c r="A9" s="160"/>
      <c r="B9" s="165" t="s">
        <v>2558</v>
      </c>
      <c r="C9" s="165" t="s">
        <v>335</v>
      </c>
      <c r="D9" s="166">
        <v>3116.17</v>
      </c>
      <c r="E9" s="166">
        <v>3116.17</v>
      </c>
      <c r="F9" s="166">
        <v>3116.17</v>
      </c>
      <c r="G9" s="166">
        <v>3116.17</v>
      </c>
      <c r="H9" s="166">
        <v>3116.12</v>
      </c>
      <c r="I9" s="166">
        <v>3116.12</v>
      </c>
      <c r="J9" s="166">
        <v>3116.12</v>
      </c>
      <c r="K9" s="166">
        <v>3116.12</v>
      </c>
      <c r="L9" s="166">
        <v>3116.12</v>
      </c>
      <c r="M9" s="166">
        <v>3116.12</v>
      </c>
      <c r="N9" s="166">
        <v>3116.12</v>
      </c>
      <c r="O9" s="166">
        <v>3116.12</v>
      </c>
      <c r="P9" s="215">
        <v>37393.64</v>
      </c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</row>
    <row r="10" spans="1:37" x14ac:dyDescent="0.3">
      <c r="A10" s="160"/>
      <c r="B10" s="165" t="s">
        <v>2559</v>
      </c>
      <c r="C10" s="165" t="s">
        <v>337</v>
      </c>
      <c r="D10" s="166">
        <v>2432.5500000000002</v>
      </c>
      <c r="E10" s="166">
        <v>2432.5500000000002</v>
      </c>
      <c r="F10" s="166">
        <v>2432.5500000000002</v>
      </c>
      <c r="G10" s="166">
        <v>2432.5500000000002</v>
      </c>
      <c r="H10" s="166">
        <v>2432.5500000000002</v>
      </c>
      <c r="I10" s="166">
        <v>2432.5500000000002</v>
      </c>
      <c r="J10" s="166">
        <v>2432.5500000000002</v>
      </c>
      <c r="K10" s="166">
        <v>2432.5500000000002</v>
      </c>
      <c r="L10" s="166">
        <v>2432.5500000000002</v>
      </c>
      <c r="M10" s="166">
        <v>2432.5500000000002</v>
      </c>
      <c r="N10" s="166">
        <v>2432.5500000000002</v>
      </c>
      <c r="O10" s="166">
        <v>2432.5500000000002</v>
      </c>
      <c r="P10" s="215">
        <v>29190.6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</row>
    <row r="11" spans="1:37" x14ac:dyDescent="0.3">
      <c r="A11" s="160"/>
      <c r="B11" s="165" t="s">
        <v>2560</v>
      </c>
      <c r="C11" s="165" t="s">
        <v>339</v>
      </c>
      <c r="D11" s="166">
        <v>1694.39</v>
      </c>
      <c r="E11" s="166">
        <v>1694.39</v>
      </c>
      <c r="F11" s="166">
        <v>1694.39</v>
      </c>
      <c r="G11" s="166">
        <v>1694.39</v>
      </c>
      <c r="H11" s="166">
        <v>1694.51</v>
      </c>
      <c r="I11" s="166">
        <v>1694.51</v>
      </c>
      <c r="J11" s="166">
        <v>1694.51</v>
      </c>
      <c r="K11" s="166">
        <v>1694.51</v>
      </c>
      <c r="L11" s="166">
        <v>1694.51</v>
      </c>
      <c r="M11" s="166">
        <v>1694.51</v>
      </c>
      <c r="N11" s="166">
        <v>1694.51</v>
      </c>
      <c r="O11" s="166">
        <v>1694.51</v>
      </c>
      <c r="P11" s="215">
        <v>20333.64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</row>
    <row r="12" spans="1:37" x14ac:dyDescent="0.3">
      <c r="A12" s="160"/>
      <c r="B12" s="165" t="s">
        <v>2561</v>
      </c>
      <c r="C12" s="165" t="s">
        <v>341</v>
      </c>
      <c r="D12" s="166">
        <v>2382.2199999999998</v>
      </c>
      <c r="E12" s="166">
        <v>2382.2199999999998</v>
      </c>
      <c r="F12" s="166">
        <v>2382.2199999999998</v>
      </c>
      <c r="G12" s="166">
        <v>2382.2199999999998</v>
      </c>
      <c r="H12" s="166">
        <v>2382.16</v>
      </c>
      <c r="I12" s="166">
        <v>2382.16</v>
      </c>
      <c r="J12" s="166">
        <v>2382.16</v>
      </c>
      <c r="K12" s="166">
        <v>2382.16</v>
      </c>
      <c r="L12" s="166">
        <v>2382.16</v>
      </c>
      <c r="M12" s="166">
        <v>2382.16</v>
      </c>
      <c r="N12" s="166">
        <v>2382.16</v>
      </c>
      <c r="O12" s="166">
        <v>2382.16</v>
      </c>
      <c r="P12" s="215">
        <v>28586.16</v>
      </c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</row>
    <row r="13" spans="1:37" x14ac:dyDescent="0.3">
      <c r="A13" s="160"/>
      <c r="B13" s="165" t="s">
        <v>2562</v>
      </c>
      <c r="C13" s="165" t="s">
        <v>343</v>
      </c>
      <c r="D13" s="166">
        <v>3124.56</v>
      </c>
      <c r="E13" s="166">
        <v>3124.56</v>
      </c>
      <c r="F13" s="166">
        <v>3124.56</v>
      </c>
      <c r="G13" s="166">
        <v>3124.56</v>
      </c>
      <c r="H13" s="166">
        <v>3124.56</v>
      </c>
      <c r="I13" s="166">
        <v>3124.56</v>
      </c>
      <c r="J13" s="166">
        <v>3124.56</v>
      </c>
      <c r="K13" s="166">
        <v>3124.56</v>
      </c>
      <c r="L13" s="166">
        <v>3124.56</v>
      </c>
      <c r="M13" s="166">
        <v>3124.56</v>
      </c>
      <c r="N13" s="166">
        <v>3124.56</v>
      </c>
      <c r="O13" s="166">
        <v>3124.56</v>
      </c>
      <c r="P13" s="215">
        <v>37494.720000000001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</row>
    <row r="14" spans="1:37" x14ac:dyDescent="0.3">
      <c r="A14" s="160"/>
      <c r="B14" s="165" t="s">
        <v>2563</v>
      </c>
      <c r="C14" s="165" t="s">
        <v>345</v>
      </c>
      <c r="D14" s="166">
        <v>2432.5500000000002</v>
      </c>
      <c r="E14" s="166">
        <v>2432.5500000000002</v>
      </c>
      <c r="F14" s="166">
        <v>2432.5500000000002</v>
      </c>
      <c r="G14" s="166">
        <v>2432.5500000000002</v>
      </c>
      <c r="H14" s="166">
        <v>2432.5500000000002</v>
      </c>
      <c r="I14" s="166">
        <v>2432.5500000000002</v>
      </c>
      <c r="J14" s="166">
        <v>2432.5500000000002</v>
      </c>
      <c r="K14" s="166">
        <v>2432.5500000000002</v>
      </c>
      <c r="L14" s="166">
        <v>2432.5500000000002</v>
      </c>
      <c r="M14" s="166">
        <v>2432.5500000000002</v>
      </c>
      <c r="N14" s="166">
        <v>2432.5500000000002</v>
      </c>
      <c r="O14" s="166">
        <v>2432.5500000000002</v>
      </c>
      <c r="P14" s="215">
        <v>29190.6</v>
      </c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</row>
    <row r="15" spans="1:37" x14ac:dyDescent="0.3">
      <c r="A15" s="160"/>
      <c r="B15" s="165" t="s">
        <v>2564</v>
      </c>
      <c r="C15" s="165" t="s">
        <v>347</v>
      </c>
      <c r="D15" s="166">
        <v>1694.39</v>
      </c>
      <c r="E15" s="166">
        <v>1694.39</v>
      </c>
      <c r="F15" s="166">
        <v>1694.39</v>
      </c>
      <c r="G15" s="166">
        <v>1694.39</v>
      </c>
      <c r="H15" s="166">
        <v>1694.51</v>
      </c>
      <c r="I15" s="166">
        <v>1694.51</v>
      </c>
      <c r="J15" s="166">
        <v>1694.51</v>
      </c>
      <c r="K15" s="166">
        <v>1694.51</v>
      </c>
      <c r="L15" s="166">
        <v>1694.51</v>
      </c>
      <c r="M15" s="166">
        <v>1694.51</v>
      </c>
      <c r="N15" s="166">
        <v>1694.51</v>
      </c>
      <c r="O15" s="166">
        <v>1694.51</v>
      </c>
      <c r="P15" s="215">
        <v>20333.64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</row>
    <row r="16" spans="1:37" x14ac:dyDescent="0.3">
      <c r="A16" s="160"/>
      <c r="B16" s="165" t="s">
        <v>2467</v>
      </c>
      <c r="C16" s="165" t="s">
        <v>148</v>
      </c>
      <c r="D16" s="166">
        <v>2327.69</v>
      </c>
      <c r="E16" s="166">
        <v>2327.69</v>
      </c>
      <c r="F16" s="166">
        <v>2327.69</v>
      </c>
      <c r="G16" s="166">
        <v>2327.69</v>
      </c>
      <c r="H16" s="166">
        <v>2327.69</v>
      </c>
      <c r="I16" s="166">
        <v>2327.69</v>
      </c>
      <c r="J16" s="166">
        <v>2327.69</v>
      </c>
      <c r="K16" s="166">
        <v>2327.69</v>
      </c>
      <c r="L16" s="166">
        <v>2327.69</v>
      </c>
      <c r="M16" s="166">
        <v>2327.69</v>
      </c>
      <c r="N16" s="166">
        <v>2327.69</v>
      </c>
      <c r="O16" s="166">
        <v>2327.69</v>
      </c>
      <c r="P16" s="215">
        <v>27932.28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</row>
    <row r="17" spans="1:37" x14ac:dyDescent="0.3">
      <c r="A17" s="160"/>
      <c r="B17" s="165" t="s">
        <v>2565</v>
      </c>
      <c r="C17" s="165" t="s">
        <v>349</v>
      </c>
      <c r="D17" s="166">
        <v>2386.41</v>
      </c>
      <c r="E17" s="166">
        <v>2386.41</v>
      </c>
      <c r="F17" s="166">
        <v>2386.41</v>
      </c>
      <c r="G17" s="166">
        <v>2386.41</v>
      </c>
      <c r="H17" s="166">
        <v>2386.5300000000002</v>
      </c>
      <c r="I17" s="166">
        <v>2386.5300000000002</v>
      </c>
      <c r="J17" s="166">
        <v>2386.5300000000002</v>
      </c>
      <c r="K17" s="166">
        <v>2386.5300000000002</v>
      </c>
      <c r="L17" s="166">
        <v>2386.5300000000002</v>
      </c>
      <c r="M17" s="166">
        <v>2386.5300000000002</v>
      </c>
      <c r="N17" s="166">
        <v>2386.5300000000002</v>
      </c>
      <c r="O17" s="166">
        <v>2386.5300000000002</v>
      </c>
      <c r="P17" s="215">
        <v>28637.88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</row>
    <row r="18" spans="1:37" x14ac:dyDescent="0.3">
      <c r="A18" s="160"/>
      <c r="B18" s="165" t="s">
        <v>2566</v>
      </c>
      <c r="C18" s="165" t="s">
        <v>351</v>
      </c>
      <c r="D18" s="166">
        <v>3116.17</v>
      </c>
      <c r="E18" s="166">
        <v>3116.17</v>
      </c>
      <c r="F18" s="166">
        <v>3116.17</v>
      </c>
      <c r="G18" s="166">
        <v>3116.17</v>
      </c>
      <c r="H18" s="166">
        <v>3116.12</v>
      </c>
      <c r="I18" s="166">
        <v>3116.12</v>
      </c>
      <c r="J18" s="166">
        <v>3116.12</v>
      </c>
      <c r="K18" s="166">
        <v>3116.12</v>
      </c>
      <c r="L18" s="166">
        <v>3116.12</v>
      </c>
      <c r="M18" s="166">
        <v>3116.12</v>
      </c>
      <c r="N18" s="166">
        <v>3116.12</v>
      </c>
      <c r="O18" s="166">
        <v>3116.12</v>
      </c>
      <c r="P18" s="215">
        <v>37393.64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</row>
    <row r="19" spans="1:37" x14ac:dyDescent="0.3">
      <c r="A19" s="160"/>
      <c r="B19" s="165" t="s">
        <v>2567</v>
      </c>
      <c r="C19" s="165" t="s">
        <v>353</v>
      </c>
      <c r="D19" s="166">
        <v>2432.5500000000002</v>
      </c>
      <c r="E19" s="166">
        <v>2432.5500000000002</v>
      </c>
      <c r="F19" s="166">
        <v>2432.5500000000002</v>
      </c>
      <c r="G19" s="166">
        <v>2432.5500000000002</v>
      </c>
      <c r="H19" s="166">
        <v>2432.5500000000002</v>
      </c>
      <c r="I19" s="166">
        <v>2432.5500000000002</v>
      </c>
      <c r="J19" s="166">
        <v>2432.5500000000002</v>
      </c>
      <c r="K19" s="166">
        <v>2432.5500000000002</v>
      </c>
      <c r="L19" s="166">
        <v>2432.5500000000002</v>
      </c>
      <c r="M19" s="166">
        <v>2432.5500000000002</v>
      </c>
      <c r="N19" s="166">
        <v>2432.5500000000002</v>
      </c>
      <c r="O19" s="166">
        <v>2432.5500000000002</v>
      </c>
      <c r="P19" s="215">
        <v>29190.6</v>
      </c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</row>
    <row r="20" spans="1:37" x14ac:dyDescent="0.3">
      <c r="A20" s="160"/>
      <c r="B20" s="165" t="s">
        <v>2568</v>
      </c>
      <c r="C20" s="165" t="s">
        <v>355</v>
      </c>
      <c r="D20" s="166">
        <v>1694.39</v>
      </c>
      <c r="E20" s="166">
        <v>1694.39</v>
      </c>
      <c r="F20" s="166">
        <v>1694.39</v>
      </c>
      <c r="G20" s="166">
        <v>1694.39</v>
      </c>
      <c r="H20" s="166">
        <v>1694.51</v>
      </c>
      <c r="I20" s="166">
        <v>1694.51</v>
      </c>
      <c r="J20" s="166">
        <v>1694.51</v>
      </c>
      <c r="K20" s="166">
        <v>1694.51</v>
      </c>
      <c r="L20" s="166">
        <v>1694.51</v>
      </c>
      <c r="M20" s="166">
        <v>1694.51</v>
      </c>
      <c r="N20" s="166">
        <v>1694.51</v>
      </c>
      <c r="O20" s="166">
        <v>1694.51</v>
      </c>
      <c r="P20" s="215">
        <v>20333.64</v>
      </c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</row>
    <row r="21" spans="1:37" x14ac:dyDescent="0.3">
      <c r="A21" s="160"/>
      <c r="B21" s="165" t="s">
        <v>2569</v>
      </c>
      <c r="C21" s="165" t="s">
        <v>357</v>
      </c>
      <c r="D21" s="166">
        <v>2386.41</v>
      </c>
      <c r="E21" s="166">
        <v>2386.41</v>
      </c>
      <c r="F21" s="166">
        <v>2386.41</v>
      </c>
      <c r="G21" s="166">
        <v>2386.41</v>
      </c>
      <c r="H21" s="166">
        <v>2386.5300000000002</v>
      </c>
      <c r="I21" s="166">
        <v>2386.5300000000002</v>
      </c>
      <c r="J21" s="166">
        <v>2386.5300000000002</v>
      </c>
      <c r="K21" s="166">
        <v>2386.5300000000002</v>
      </c>
      <c r="L21" s="166">
        <v>2386.5300000000002</v>
      </c>
      <c r="M21" s="166">
        <v>2386.5300000000002</v>
      </c>
      <c r="N21" s="166">
        <v>2386.5300000000002</v>
      </c>
      <c r="O21" s="166">
        <v>2386.5300000000002</v>
      </c>
      <c r="P21" s="215">
        <v>28637.88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</row>
    <row r="22" spans="1:37" x14ac:dyDescent="0.3">
      <c r="A22" s="160"/>
      <c r="B22" s="165" t="s">
        <v>2570</v>
      </c>
      <c r="C22" s="165" t="s">
        <v>359</v>
      </c>
      <c r="D22" s="166">
        <v>3116.17</v>
      </c>
      <c r="E22" s="166">
        <v>3116.17</v>
      </c>
      <c r="F22" s="166">
        <v>3116.17</v>
      </c>
      <c r="G22" s="166">
        <v>3116.17</v>
      </c>
      <c r="H22" s="166">
        <v>3116.12</v>
      </c>
      <c r="I22" s="166">
        <v>3116.12</v>
      </c>
      <c r="J22" s="166">
        <v>3116.12</v>
      </c>
      <c r="K22" s="166">
        <v>3116.12</v>
      </c>
      <c r="L22" s="166">
        <v>3116.12</v>
      </c>
      <c r="M22" s="166">
        <v>3116.12</v>
      </c>
      <c r="N22" s="166">
        <v>3116.12</v>
      </c>
      <c r="O22" s="166">
        <v>3116.12</v>
      </c>
      <c r="P22" s="215">
        <v>37393.64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</row>
    <row r="23" spans="1:37" x14ac:dyDescent="0.3">
      <c r="A23" s="160"/>
      <c r="B23" s="165" t="s">
        <v>2571</v>
      </c>
      <c r="C23" s="165" t="s">
        <v>361</v>
      </c>
      <c r="D23" s="166">
        <v>2424.16</v>
      </c>
      <c r="E23" s="166">
        <v>2424.16</v>
      </c>
      <c r="F23" s="166">
        <v>2424.16</v>
      </c>
      <c r="G23" s="166">
        <v>2424.16</v>
      </c>
      <c r="H23" s="166">
        <v>2424.1</v>
      </c>
      <c r="I23" s="166">
        <v>2424.1</v>
      </c>
      <c r="J23" s="166">
        <v>2424.1</v>
      </c>
      <c r="K23" s="166">
        <v>2424.1</v>
      </c>
      <c r="L23" s="166">
        <v>2424.1</v>
      </c>
      <c r="M23" s="166">
        <v>2424.1</v>
      </c>
      <c r="N23" s="166">
        <v>2424.1</v>
      </c>
      <c r="O23" s="166">
        <v>2424.1</v>
      </c>
      <c r="P23" s="215">
        <v>29089.439999999999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</row>
    <row r="24" spans="1:37" x14ac:dyDescent="0.3">
      <c r="A24" s="160"/>
      <c r="B24" s="165" t="s">
        <v>2572</v>
      </c>
      <c r="C24" s="165" t="s">
        <v>363</v>
      </c>
      <c r="D24" s="166">
        <v>1698.59</v>
      </c>
      <c r="E24" s="166">
        <v>1698.59</v>
      </c>
      <c r="F24" s="166">
        <v>1698.59</v>
      </c>
      <c r="G24" s="166">
        <v>1698.59</v>
      </c>
      <c r="H24" s="166">
        <v>1698.59</v>
      </c>
      <c r="I24" s="166">
        <v>1698.59</v>
      </c>
      <c r="J24" s="166">
        <v>1698.59</v>
      </c>
      <c r="K24" s="166">
        <v>1698.59</v>
      </c>
      <c r="L24" s="166">
        <v>1698.59</v>
      </c>
      <c r="M24" s="166">
        <v>1698.59</v>
      </c>
      <c r="N24" s="166">
        <v>1698.59</v>
      </c>
      <c r="O24" s="166">
        <v>1698.59</v>
      </c>
      <c r="P24" s="215">
        <v>20383.080000000002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</row>
    <row r="25" spans="1:37" x14ac:dyDescent="0.3">
      <c r="A25" s="160"/>
      <c r="B25" s="165" t="s">
        <v>2573</v>
      </c>
      <c r="C25" s="165" t="s">
        <v>365</v>
      </c>
      <c r="D25" s="166">
        <v>2386.41</v>
      </c>
      <c r="E25" s="166">
        <v>2386.41</v>
      </c>
      <c r="F25" s="166">
        <v>2386.41</v>
      </c>
      <c r="G25" s="166">
        <v>2386.41</v>
      </c>
      <c r="H25" s="166">
        <v>2386.5300000000002</v>
      </c>
      <c r="I25" s="166">
        <v>2386.5300000000002</v>
      </c>
      <c r="J25" s="166">
        <v>2386.5300000000002</v>
      </c>
      <c r="K25" s="166">
        <v>2386.5300000000002</v>
      </c>
      <c r="L25" s="166">
        <v>2386.5300000000002</v>
      </c>
      <c r="M25" s="166">
        <v>2386.5300000000002</v>
      </c>
      <c r="N25" s="166">
        <v>2386.5300000000002</v>
      </c>
      <c r="O25" s="166">
        <v>2386.5300000000002</v>
      </c>
      <c r="P25" s="215">
        <v>28637.88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</row>
    <row r="26" spans="1:37" x14ac:dyDescent="0.3">
      <c r="A26" s="160"/>
      <c r="B26" s="165" t="s">
        <v>2574</v>
      </c>
      <c r="C26" s="165" t="s">
        <v>367</v>
      </c>
      <c r="D26" s="166">
        <v>3120.37</v>
      </c>
      <c r="E26" s="166">
        <v>3120.37</v>
      </c>
      <c r="F26" s="166">
        <v>3120.37</v>
      </c>
      <c r="G26" s="166">
        <v>3120.37</v>
      </c>
      <c r="H26" s="166">
        <v>3120.48</v>
      </c>
      <c r="I26" s="166">
        <v>3120.48</v>
      </c>
      <c r="J26" s="166">
        <v>3120.48</v>
      </c>
      <c r="K26" s="166">
        <v>3120.48</v>
      </c>
      <c r="L26" s="166">
        <v>3120.48</v>
      </c>
      <c r="M26" s="166">
        <v>3120.48</v>
      </c>
      <c r="N26" s="166">
        <v>3120.48</v>
      </c>
      <c r="O26" s="166">
        <v>3120.48</v>
      </c>
      <c r="P26" s="215">
        <v>37445.32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</row>
    <row r="27" spans="1:37" x14ac:dyDescent="0.3">
      <c r="A27" s="160"/>
      <c r="B27" s="165" t="s">
        <v>2468</v>
      </c>
      <c r="C27" s="165" t="s">
        <v>150</v>
      </c>
      <c r="D27" s="166">
        <v>2327.69</v>
      </c>
      <c r="E27" s="166">
        <v>2327.69</v>
      </c>
      <c r="F27" s="166">
        <v>2327.69</v>
      </c>
      <c r="G27" s="166">
        <v>2327.69</v>
      </c>
      <c r="H27" s="166">
        <v>2327.69</v>
      </c>
      <c r="I27" s="166">
        <v>2327.69</v>
      </c>
      <c r="J27" s="166">
        <v>2327.69</v>
      </c>
      <c r="K27" s="166">
        <v>2327.69</v>
      </c>
      <c r="L27" s="166">
        <v>2327.69</v>
      </c>
      <c r="M27" s="166">
        <v>2327.69</v>
      </c>
      <c r="N27" s="166">
        <v>2327.69</v>
      </c>
      <c r="O27" s="166">
        <v>2327.69</v>
      </c>
      <c r="P27" s="215">
        <v>27932.28</v>
      </c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</row>
    <row r="28" spans="1:37" x14ac:dyDescent="0.3">
      <c r="A28" s="160"/>
      <c r="B28" s="165" t="s">
        <v>2575</v>
      </c>
      <c r="C28" s="165" t="s">
        <v>369</v>
      </c>
      <c r="D28" s="166">
        <v>2419.96</v>
      </c>
      <c r="E28" s="166">
        <v>2419.96</v>
      </c>
      <c r="F28" s="166">
        <v>2419.96</v>
      </c>
      <c r="G28" s="166">
        <v>2419.96</v>
      </c>
      <c r="H28" s="166">
        <v>2420.02</v>
      </c>
      <c r="I28" s="166">
        <v>2420.02</v>
      </c>
      <c r="J28" s="166">
        <v>2420.02</v>
      </c>
      <c r="K28" s="166">
        <v>2420.02</v>
      </c>
      <c r="L28" s="166">
        <v>2420.02</v>
      </c>
      <c r="M28" s="166">
        <v>2420.02</v>
      </c>
      <c r="N28" s="166">
        <v>2420.02</v>
      </c>
      <c r="O28" s="166">
        <v>2420.02</v>
      </c>
      <c r="P28" s="215">
        <v>29040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</row>
    <row r="29" spans="1:37" x14ac:dyDescent="0.3">
      <c r="A29" s="160"/>
      <c r="B29" s="165" t="s">
        <v>2576</v>
      </c>
      <c r="C29" s="165" t="s">
        <v>371</v>
      </c>
      <c r="D29" s="166">
        <v>1698.59</v>
      </c>
      <c r="E29" s="166">
        <v>1698.59</v>
      </c>
      <c r="F29" s="166">
        <v>1698.59</v>
      </c>
      <c r="G29" s="166">
        <v>1698.59</v>
      </c>
      <c r="H29" s="166">
        <v>1698.59</v>
      </c>
      <c r="I29" s="166">
        <v>1698.59</v>
      </c>
      <c r="J29" s="166">
        <v>1698.59</v>
      </c>
      <c r="K29" s="166">
        <v>1698.59</v>
      </c>
      <c r="L29" s="166">
        <v>1698.59</v>
      </c>
      <c r="M29" s="166">
        <v>1698.59</v>
      </c>
      <c r="N29" s="166">
        <v>1698.59</v>
      </c>
      <c r="O29" s="166">
        <v>1698.59</v>
      </c>
      <c r="P29" s="215">
        <v>20383.080000000002</v>
      </c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</row>
    <row r="30" spans="1:37" x14ac:dyDescent="0.3">
      <c r="A30" s="160"/>
      <c r="B30" s="165" t="s">
        <v>2577</v>
      </c>
      <c r="C30" s="165" t="s">
        <v>373</v>
      </c>
      <c r="D30" s="166">
        <v>2382.2199999999998</v>
      </c>
      <c r="E30" s="166">
        <v>2382.2199999999998</v>
      </c>
      <c r="F30" s="166">
        <v>2382.2199999999998</v>
      </c>
      <c r="G30" s="166">
        <v>2382.2199999999998</v>
      </c>
      <c r="H30" s="166">
        <v>2382.16</v>
      </c>
      <c r="I30" s="166">
        <v>2382.16</v>
      </c>
      <c r="J30" s="166">
        <v>2382.16</v>
      </c>
      <c r="K30" s="166">
        <v>2382.16</v>
      </c>
      <c r="L30" s="166">
        <v>2382.16</v>
      </c>
      <c r="M30" s="166">
        <v>2382.16</v>
      </c>
      <c r="N30" s="166">
        <v>2382.16</v>
      </c>
      <c r="O30" s="166">
        <v>2382.16</v>
      </c>
      <c r="P30" s="215">
        <v>28586.16</v>
      </c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</row>
    <row r="31" spans="1:37" x14ac:dyDescent="0.3">
      <c r="A31" s="160"/>
      <c r="B31" s="165" t="s">
        <v>2579</v>
      </c>
      <c r="C31" s="165" t="s">
        <v>375</v>
      </c>
      <c r="D31" s="166">
        <v>3116.17</v>
      </c>
      <c r="E31" s="166">
        <v>3116.17</v>
      </c>
      <c r="F31" s="166">
        <v>3116.17</v>
      </c>
      <c r="G31" s="166">
        <v>3116.17</v>
      </c>
      <c r="H31" s="166">
        <v>3116.12</v>
      </c>
      <c r="I31" s="166">
        <v>3116.12</v>
      </c>
      <c r="J31" s="166">
        <v>3116.12</v>
      </c>
      <c r="K31" s="166">
        <v>3116.12</v>
      </c>
      <c r="L31" s="166">
        <v>3116.12</v>
      </c>
      <c r="M31" s="166">
        <v>3116.12</v>
      </c>
      <c r="N31" s="166">
        <v>3116.12</v>
      </c>
      <c r="O31" s="166">
        <v>3116.12</v>
      </c>
      <c r="P31" s="215">
        <v>37393.64</v>
      </c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</row>
    <row r="32" spans="1:37" x14ac:dyDescent="0.3">
      <c r="A32" s="160"/>
      <c r="B32" s="165" t="s">
        <v>2578</v>
      </c>
      <c r="C32" s="165" t="s">
        <v>377</v>
      </c>
      <c r="D32" s="166">
        <v>2432.5500000000002</v>
      </c>
      <c r="E32" s="166">
        <v>2432.5500000000002</v>
      </c>
      <c r="F32" s="166">
        <v>2432.5500000000002</v>
      </c>
      <c r="G32" s="166">
        <v>2432.5500000000002</v>
      </c>
      <c r="H32" s="166">
        <v>2432.5500000000002</v>
      </c>
      <c r="I32" s="166">
        <v>2432.5500000000002</v>
      </c>
      <c r="J32" s="166">
        <v>2432.5500000000002</v>
      </c>
      <c r="K32" s="166">
        <v>2432.5500000000002</v>
      </c>
      <c r="L32" s="166">
        <v>2027.12</v>
      </c>
      <c r="M32" s="167"/>
      <c r="N32" s="167"/>
      <c r="O32" s="167"/>
      <c r="P32" s="215">
        <v>21487.52</v>
      </c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</row>
    <row r="33" spans="1:37" x14ac:dyDescent="0.3">
      <c r="A33" s="160"/>
      <c r="B33" s="165" t="s">
        <v>3098</v>
      </c>
      <c r="C33" s="165" t="s">
        <v>377</v>
      </c>
      <c r="D33" s="167"/>
      <c r="E33" s="167"/>
      <c r="F33" s="167"/>
      <c r="G33" s="167"/>
      <c r="H33" s="167"/>
      <c r="I33" s="167"/>
      <c r="J33" s="167"/>
      <c r="K33" s="167"/>
      <c r="L33" s="168">
        <v>405.43</v>
      </c>
      <c r="M33" s="166">
        <v>2432.5500000000002</v>
      </c>
      <c r="N33" s="166">
        <v>2432.5500000000002</v>
      </c>
      <c r="O33" s="166">
        <v>2432.5500000000002</v>
      </c>
      <c r="P33" s="215">
        <v>7703.08</v>
      </c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</row>
    <row r="34" spans="1:37" x14ac:dyDescent="0.3">
      <c r="A34" s="160"/>
      <c r="B34" s="165" t="s">
        <v>2580</v>
      </c>
      <c r="C34" s="165" t="s">
        <v>379</v>
      </c>
      <c r="D34" s="166">
        <v>1698.59</v>
      </c>
      <c r="E34" s="166">
        <v>1698.59</v>
      </c>
      <c r="F34" s="166">
        <v>1698.59</v>
      </c>
      <c r="G34" s="166">
        <v>1698.59</v>
      </c>
      <c r="H34" s="166">
        <v>1698.59</v>
      </c>
      <c r="I34" s="166">
        <v>1698.59</v>
      </c>
      <c r="J34" s="166">
        <v>1698.59</v>
      </c>
      <c r="K34" s="166">
        <v>1698.59</v>
      </c>
      <c r="L34" s="166">
        <v>1698.59</v>
      </c>
      <c r="M34" s="166">
        <v>1698.59</v>
      </c>
      <c r="N34" s="166">
        <v>1698.59</v>
      </c>
      <c r="O34" s="166">
        <v>1698.59</v>
      </c>
      <c r="P34" s="215">
        <v>20383.080000000002</v>
      </c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</row>
    <row r="35" spans="1:37" x14ac:dyDescent="0.3">
      <c r="A35" s="160"/>
      <c r="B35" s="165" t="s">
        <v>2581</v>
      </c>
      <c r="C35" s="165" t="s">
        <v>381</v>
      </c>
      <c r="D35" s="166">
        <v>2378.02</v>
      </c>
      <c r="E35" s="166">
        <v>2378.02</v>
      </c>
      <c r="F35" s="166">
        <v>2378.02</v>
      </c>
      <c r="G35" s="166">
        <v>2378.02</v>
      </c>
      <c r="H35" s="166">
        <v>2378.08</v>
      </c>
      <c r="I35" s="166">
        <v>2378.08</v>
      </c>
      <c r="J35" s="166">
        <v>2378.08</v>
      </c>
      <c r="K35" s="166">
        <v>2378.08</v>
      </c>
      <c r="L35" s="166">
        <v>2378.08</v>
      </c>
      <c r="M35" s="166">
        <v>2378.08</v>
      </c>
      <c r="N35" s="166">
        <v>2378.08</v>
      </c>
      <c r="O35" s="166">
        <v>2378.08</v>
      </c>
      <c r="P35" s="215">
        <v>28536.720000000001</v>
      </c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</row>
    <row r="36" spans="1:37" x14ac:dyDescent="0.3">
      <c r="A36" s="160"/>
      <c r="B36" s="165" t="s">
        <v>2582</v>
      </c>
      <c r="C36" s="165" t="s">
        <v>383</v>
      </c>
      <c r="D36" s="166">
        <v>3116.17</v>
      </c>
      <c r="E36" s="166">
        <v>3116.17</v>
      </c>
      <c r="F36" s="166">
        <v>3116.17</v>
      </c>
      <c r="G36" s="166">
        <v>3116.17</v>
      </c>
      <c r="H36" s="166">
        <v>3116.12</v>
      </c>
      <c r="I36" s="166">
        <v>3116.12</v>
      </c>
      <c r="J36" s="166">
        <v>3116.12</v>
      </c>
      <c r="K36" s="166">
        <v>3116.12</v>
      </c>
      <c r="L36" s="166">
        <v>3116.12</v>
      </c>
      <c r="M36" s="166">
        <v>3116.12</v>
      </c>
      <c r="N36" s="166">
        <v>3116.12</v>
      </c>
      <c r="O36" s="166">
        <v>3116.12</v>
      </c>
      <c r="P36" s="215">
        <v>37393.64</v>
      </c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</row>
    <row r="37" spans="1:37" x14ac:dyDescent="0.3">
      <c r="A37" s="160"/>
      <c r="B37" s="165" t="s">
        <v>2583</v>
      </c>
      <c r="C37" s="165" t="s">
        <v>385</v>
      </c>
      <c r="D37" s="166">
        <v>2424.16</v>
      </c>
      <c r="E37" s="166">
        <v>2424.16</v>
      </c>
      <c r="F37" s="166">
        <v>2424.16</v>
      </c>
      <c r="G37" s="166">
        <v>2424.16</v>
      </c>
      <c r="H37" s="166">
        <v>2424.1</v>
      </c>
      <c r="I37" s="166">
        <v>2424.1</v>
      </c>
      <c r="J37" s="166">
        <v>2424.1</v>
      </c>
      <c r="K37" s="166">
        <v>2424.1</v>
      </c>
      <c r="L37" s="166">
        <v>2424.1</v>
      </c>
      <c r="M37" s="166">
        <v>2424.1</v>
      </c>
      <c r="N37" s="166">
        <v>2424.1</v>
      </c>
      <c r="O37" s="166">
        <v>2424.1</v>
      </c>
      <c r="P37" s="215">
        <v>29089.439999999999</v>
      </c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</row>
    <row r="38" spans="1:37" x14ac:dyDescent="0.3">
      <c r="A38" s="160"/>
      <c r="B38" s="165" t="s">
        <v>2584</v>
      </c>
      <c r="C38" s="165" t="s">
        <v>387</v>
      </c>
      <c r="D38" s="166">
        <v>1694.39</v>
      </c>
      <c r="E38" s="166">
        <v>1694.39</v>
      </c>
      <c r="F38" s="166">
        <v>1694.39</v>
      </c>
      <c r="G38" s="166">
        <v>1694.39</v>
      </c>
      <c r="H38" s="166">
        <v>1694.51</v>
      </c>
      <c r="I38" s="166">
        <v>1694.51</v>
      </c>
      <c r="J38" s="166">
        <v>1694.51</v>
      </c>
      <c r="K38" s="166">
        <v>1694.51</v>
      </c>
      <c r="L38" s="166">
        <v>1694.51</v>
      </c>
      <c r="M38" s="166">
        <v>1694.51</v>
      </c>
      <c r="N38" s="166">
        <v>1694.51</v>
      </c>
      <c r="O38" s="166">
        <v>1694.51</v>
      </c>
      <c r="P38" s="215">
        <v>20333.64</v>
      </c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</row>
    <row r="39" spans="1:37" x14ac:dyDescent="0.3">
      <c r="A39" s="160"/>
      <c r="B39" s="165" t="s">
        <v>2469</v>
      </c>
      <c r="C39" s="165" t="s">
        <v>152</v>
      </c>
      <c r="D39" s="166">
        <v>1610.51</v>
      </c>
      <c r="E39" s="166">
        <v>1610.51</v>
      </c>
      <c r="F39" s="166">
        <v>1610.51</v>
      </c>
      <c r="G39" s="166">
        <v>1610.51</v>
      </c>
      <c r="H39" s="166">
        <v>1610.63</v>
      </c>
      <c r="I39" s="166">
        <v>1610.63</v>
      </c>
      <c r="J39" s="166">
        <v>1610.63</v>
      </c>
      <c r="K39" s="166">
        <v>1610.63</v>
      </c>
      <c r="L39" s="166">
        <v>1610.63</v>
      </c>
      <c r="M39" s="166">
        <v>1610.63</v>
      </c>
      <c r="N39" s="166">
        <v>1610.63</v>
      </c>
      <c r="O39" s="166">
        <v>1610.63</v>
      </c>
      <c r="P39" s="215">
        <v>19327.080000000002</v>
      </c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</row>
    <row r="40" spans="1:37" x14ac:dyDescent="0.3">
      <c r="A40" s="160"/>
      <c r="B40" s="165" t="s">
        <v>2585</v>
      </c>
      <c r="C40" s="165" t="s">
        <v>389</v>
      </c>
      <c r="D40" s="166">
        <v>2382.2199999999998</v>
      </c>
      <c r="E40" s="166">
        <v>2382.2199999999998</v>
      </c>
      <c r="F40" s="166">
        <v>2382.2199999999998</v>
      </c>
      <c r="G40" s="166">
        <v>2382.2199999999998</v>
      </c>
      <c r="H40" s="166">
        <v>2382.16</v>
      </c>
      <c r="I40" s="166">
        <v>2382.16</v>
      </c>
      <c r="J40" s="166">
        <v>2382.16</v>
      </c>
      <c r="K40" s="166">
        <v>2382.16</v>
      </c>
      <c r="L40" s="166">
        <v>2382.16</v>
      </c>
      <c r="M40" s="166">
        <v>2382.16</v>
      </c>
      <c r="N40" s="166">
        <v>2382.16</v>
      </c>
      <c r="O40" s="166">
        <v>2382.16</v>
      </c>
      <c r="P40" s="215">
        <v>28586.16</v>
      </c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</row>
    <row r="41" spans="1:37" x14ac:dyDescent="0.3">
      <c r="A41" s="160"/>
      <c r="B41" s="165" t="s">
        <v>2586</v>
      </c>
      <c r="C41" s="165" t="s">
        <v>391</v>
      </c>
      <c r="D41" s="166">
        <v>3120.37</v>
      </c>
      <c r="E41" s="166">
        <v>3120.37</v>
      </c>
      <c r="F41" s="166">
        <v>3120.37</v>
      </c>
      <c r="G41" s="166">
        <v>3120.37</v>
      </c>
      <c r="H41" s="166">
        <v>3120.48</v>
      </c>
      <c r="I41" s="166">
        <v>3120.48</v>
      </c>
      <c r="J41" s="166">
        <v>3120.48</v>
      </c>
      <c r="K41" s="166">
        <v>3120.48</v>
      </c>
      <c r="L41" s="166">
        <v>3120.48</v>
      </c>
      <c r="M41" s="166">
        <v>3120.48</v>
      </c>
      <c r="N41" s="166">
        <v>3120.48</v>
      </c>
      <c r="O41" s="166">
        <v>3120.48</v>
      </c>
      <c r="P41" s="215">
        <v>37445.32</v>
      </c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</row>
    <row r="42" spans="1:37" x14ac:dyDescent="0.3">
      <c r="A42" s="160"/>
      <c r="B42" s="165" t="s">
        <v>2587</v>
      </c>
      <c r="C42" s="165" t="s">
        <v>392</v>
      </c>
      <c r="D42" s="166">
        <v>2428.35</v>
      </c>
      <c r="E42" s="166">
        <v>2428.35</v>
      </c>
      <c r="F42" s="166">
        <v>2428.35</v>
      </c>
      <c r="G42" s="166">
        <v>2428.35</v>
      </c>
      <c r="H42" s="166">
        <v>2428.4699999999998</v>
      </c>
      <c r="I42" s="166">
        <v>2428.4699999999998</v>
      </c>
      <c r="J42" s="166">
        <v>2428.4699999999998</v>
      </c>
      <c r="K42" s="166">
        <v>2428.4699999999998</v>
      </c>
      <c r="L42" s="166">
        <v>2428.4699999999998</v>
      </c>
      <c r="M42" s="166">
        <v>2428.4699999999998</v>
      </c>
      <c r="N42" s="166">
        <v>2428.4699999999998</v>
      </c>
      <c r="O42" s="166">
        <v>2428.4699999999998</v>
      </c>
      <c r="P42" s="215">
        <v>29141.16</v>
      </c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</row>
    <row r="43" spans="1:37" x14ac:dyDescent="0.3">
      <c r="A43" s="160"/>
      <c r="B43" s="165" t="s">
        <v>2588</v>
      </c>
      <c r="C43" s="165" t="s">
        <v>393</v>
      </c>
      <c r="D43" s="166">
        <v>1698.59</v>
      </c>
      <c r="E43" s="166">
        <v>1698.59</v>
      </c>
      <c r="F43" s="166">
        <v>1698.59</v>
      </c>
      <c r="G43" s="166">
        <v>1698.59</v>
      </c>
      <c r="H43" s="166">
        <v>1698.59</v>
      </c>
      <c r="I43" s="166">
        <v>1698.59</v>
      </c>
      <c r="J43" s="166">
        <v>1698.59</v>
      </c>
      <c r="K43" s="166">
        <v>1698.59</v>
      </c>
      <c r="L43" s="166">
        <v>1698.59</v>
      </c>
      <c r="M43" s="166">
        <v>1698.59</v>
      </c>
      <c r="N43" s="166">
        <v>1698.59</v>
      </c>
      <c r="O43" s="166">
        <v>1698.59</v>
      </c>
      <c r="P43" s="215">
        <v>20383.080000000002</v>
      </c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</row>
    <row r="44" spans="1:37" x14ac:dyDescent="0.3">
      <c r="A44" s="160"/>
      <c r="B44" s="165" t="s">
        <v>2589</v>
      </c>
      <c r="C44" s="165" t="s">
        <v>395</v>
      </c>
      <c r="D44" s="166">
        <v>2386.41</v>
      </c>
      <c r="E44" s="166">
        <v>2386.41</v>
      </c>
      <c r="F44" s="166">
        <v>2386.41</v>
      </c>
      <c r="G44" s="166">
        <v>2386.41</v>
      </c>
      <c r="H44" s="166">
        <v>2386.5300000000002</v>
      </c>
      <c r="I44" s="166">
        <v>2386.5300000000002</v>
      </c>
      <c r="J44" s="166">
        <v>2386.5300000000002</v>
      </c>
      <c r="K44" s="166">
        <v>2386.5300000000002</v>
      </c>
      <c r="L44" s="166">
        <v>2386.5300000000002</v>
      </c>
      <c r="M44" s="166">
        <v>2386.5300000000002</v>
      </c>
      <c r="N44" s="166">
        <v>2386.5300000000002</v>
      </c>
      <c r="O44" s="166">
        <v>2386.5300000000002</v>
      </c>
      <c r="P44" s="215">
        <v>28637.88</v>
      </c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</row>
    <row r="45" spans="1:37" x14ac:dyDescent="0.3">
      <c r="A45" s="160"/>
      <c r="B45" s="165" t="s">
        <v>2590</v>
      </c>
      <c r="C45" s="165" t="s">
        <v>397</v>
      </c>
      <c r="D45" s="166">
        <v>3120.37</v>
      </c>
      <c r="E45" s="166">
        <v>3120.37</v>
      </c>
      <c r="F45" s="166">
        <v>3120.37</v>
      </c>
      <c r="G45" s="166">
        <v>3120.37</v>
      </c>
      <c r="H45" s="166">
        <v>3120.48</v>
      </c>
      <c r="I45" s="166">
        <v>3120.48</v>
      </c>
      <c r="J45" s="166">
        <v>3120.48</v>
      </c>
      <c r="K45" s="166">
        <v>3120.48</v>
      </c>
      <c r="L45" s="166">
        <v>3120.48</v>
      </c>
      <c r="M45" s="166">
        <v>3120.48</v>
      </c>
      <c r="N45" s="166">
        <v>3120.48</v>
      </c>
      <c r="O45" s="166">
        <v>3120.48</v>
      </c>
      <c r="P45" s="215">
        <v>37445.32</v>
      </c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</row>
    <row r="46" spans="1:37" x14ac:dyDescent="0.3">
      <c r="A46" s="160"/>
      <c r="B46" s="165" t="s">
        <v>2591</v>
      </c>
      <c r="C46" s="165" t="s">
        <v>399</v>
      </c>
      <c r="D46" s="166">
        <v>2428.35</v>
      </c>
      <c r="E46" s="166">
        <v>2428.35</v>
      </c>
      <c r="F46" s="166">
        <v>2428.35</v>
      </c>
      <c r="G46" s="166">
        <v>2428.35</v>
      </c>
      <c r="H46" s="166">
        <v>2428.4699999999998</v>
      </c>
      <c r="I46" s="166">
        <v>2428.4699999999998</v>
      </c>
      <c r="J46" s="166">
        <v>2428.4699999999998</v>
      </c>
      <c r="K46" s="166">
        <v>2428.4699999999998</v>
      </c>
      <c r="L46" s="166">
        <v>2428.4699999999998</v>
      </c>
      <c r="M46" s="166">
        <v>2428.4699999999998</v>
      </c>
      <c r="N46" s="166">
        <v>2428.4699999999998</v>
      </c>
      <c r="O46" s="166">
        <v>2428.4699999999998</v>
      </c>
      <c r="P46" s="215">
        <v>29141.16</v>
      </c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</row>
    <row r="47" spans="1:37" x14ac:dyDescent="0.3">
      <c r="A47" s="160"/>
      <c r="B47" s="165" t="s">
        <v>2592</v>
      </c>
      <c r="C47" s="165" t="s">
        <v>401</v>
      </c>
      <c r="D47" s="166">
        <v>1690.2</v>
      </c>
      <c r="E47" s="166">
        <v>1690.2</v>
      </c>
      <c r="F47" s="166">
        <v>1690.2</v>
      </c>
      <c r="G47" s="166">
        <v>1690.2</v>
      </c>
      <c r="H47" s="166">
        <v>1690.14</v>
      </c>
      <c r="I47" s="166">
        <v>1690.14</v>
      </c>
      <c r="J47" s="166">
        <v>1690.14</v>
      </c>
      <c r="K47" s="166">
        <v>1690.14</v>
      </c>
      <c r="L47" s="166">
        <v>1690.14</v>
      </c>
      <c r="M47" s="166">
        <v>1690.14</v>
      </c>
      <c r="N47" s="166">
        <v>1690.14</v>
      </c>
      <c r="O47" s="166">
        <v>1690.14</v>
      </c>
      <c r="P47" s="215">
        <v>20281.919999999998</v>
      </c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</row>
    <row r="48" spans="1:37" x14ac:dyDescent="0.3">
      <c r="A48" s="160"/>
      <c r="B48" s="165" t="s">
        <v>2593</v>
      </c>
      <c r="C48" s="165" t="s">
        <v>403</v>
      </c>
      <c r="D48" s="166">
        <v>2382.2199999999998</v>
      </c>
      <c r="E48" s="166">
        <v>2382.2199999999998</v>
      </c>
      <c r="F48" s="166">
        <v>2382.2199999999998</v>
      </c>
      <c r="G48" s="166">
        <v>2382.2199999999998</v>
      </c>
      <c r="H48" s="166">
        <v>2382.16</v>
      </c>
      <c r="I48" s="166">
        <v>2382.16</v>
      </c>
      <c r="J48" s="166">
        <v>2382.16</v>
      </c>
      <c r="K48" s="166">
        <v>2382.16</v>
      </c>
      <c r="L48" s="166">
        <v>2382.16</v>
      </c>
      <c r="M48" s="166">
        <v>2382.16</v>
      </c>
      <c r="N48" s="166">
        <v>2382.16</v>
      </c>
      <c r="O48" s="166">
        <v>2382.16</v>
      </c>
      <c r="P48" s="215">
        <v>28586.16</v>
      </c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</row>
    <row r="49" spans="1:37" x14ac:dyDescent="0.3">
      <c r="A49" s="160"/>
      <c r="B49" s="165" t="s">
        <v>2594</v>
      </c>
      <c r="C49" s="165" t="s">
        <v>405</v>
      </c>
      <c r="D49" s="166">
        <v>3116.17</v>
      </c>
      <c r="E49" s="166">
        <v>3116.17</v>
      </c>
      <c r="F49" s="166">
        <v>3116.17</v>
      </c>
      <c r="G49" s="166">
        <v>3116.17</v>
      </c>
      <c r="H49" s="166">
        <v>3116.12</v>
      </c>
      <c r="I49" s="166">
        <v>3116.12</v>
      </c>
      <c r="J49" s="166">
        <v>3116.12</v>
      </c>
      <c r="K49" s="166">
        <v>3116.12</v>
      </c>
      <c r="L49" s="166">
        <v>3116.12</v>
      </c>
      <c r="M49" s="166">
        <v>3116.12</v>
      </c>
      <c r="N49" s="166">
        <v>3116.12</v>
      </c>
      <c r="O49" s="166">
        <v>3116.12</v>
      </c>
      <c r="P49" s="215">
        <v>37393.64</v>
      </c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</row>
    <row r="50" spans="1:37" x14ac:dyDescent="0.3">
      <c r="A50" s="160"/>
      <c r="B50" s="165" t="s">
        <v>2470</v>
      </c>
      <c r="C50" s="165" t="s">
        <v>156</v>
      </c>
      <c r="D50" s="166">
        <v>1618.9</v>
      </c>
      <c r="E50" s="166">
        <v>1618.9</v>
      </c>
      <c r="F50" s="166">
        <v>1618.9</v>
      </c>
      <c r="G50" s="166">
        <v>1618.9</v>
      </c>
      <c r="H50" s="166">
        <v>1618.78</v>
      </c>
      <c r="I50" s="166">
        <v>1618.78</v>
      </c>
      <c r="J50" s="166">
        <v>1618.78</v>
      </c>
      <c r="K50" s="166">
        <v>1618.78</v>
      </c>
      <c r="L50" s="166">
        <v>1618.78</v>
      </c>
      <c r="M50" s="166">
        <v>1618.78</v>
      </c>
      <c r="N50" s="166">
        <v>1618.78</v>
      </c>
      <c r="O50" s="166">
        <v>1618.78</v>
      </c>
      <c r="P50" s="215">
        <v>19425.84</v>
      </c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</row>
    <row r="51" spans="1:37" x14ac:dyDescent="0.3">
      <c r="A51" s="160"/>
      <c r="B51" s="165" t="s">
        <v>2595</v>
      </c>
      <c r="C51" s="165" t="s">
        <v>407</v>
      </c>
      <c r="D51" s="166">
        <v>2428.35</v>
      </c>
      <c r="E51" s="166">
        <v>2428.35</v>
      </c>
      <c r="F51" s="166">
        <v>2428.35</v>
      </c>
      <c r="G51" s="166">
        <v>2428.35</v>
      </c>
      <c r="H51" s="166">
        <v>2428.4699999999998</v>
      </c>
      <c r="I51" s="166">
        <v>2428.4699999999998</v>
      </c>
      <c r="J51" s="166">
        <v>2428.4699999999998</v>
      </c>
      <c r="K51" s="166">
        <v>2428.4699999999998</v>
      </c>
      <c r="L51" s="168">
        <v>809.49</v>
      </c>
      <c r="M51" s="167"/>
      <c r="N51" s="167"/>
      <c r="O51" s="167"/>
      <c r="P51" s="215">
        <v>20236.77</v>
      </c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</row>
    <row r="52" spans="1:37" x14ac:dyDescent="0.3">
      <c r="A52" s="160"/>
      <c r="B52" s="165" t="s">
        <v>3099</v>
      </c>
      <c r="C52" s="165" t="s">
        <v>407</v>
      </c>
      <c r="D52" s="167"/>
      <c r="E52" s="167"/>
      <c r="F52" s="167"/>
      <c r="G52" s="167"/>
      <c r="H52" s="167"/>
      <c r="I52" s="167"/>
      <c r="J52" s="167"/>
      <c r="K52" s="167"/>
      <c r="L52" s="166">
        <v>1618.98</v>
      </c>
      <c r="M52" s="166">
        <v>2428.4699999999998</v>
      </c>
      <c r="N52" s="166">
        <v>2428.4699999999998</v>
      </c>
      <c r="O52" s="166">
        <v>2428.4699999999998</v>
      </c>
      <c r="P52" s="215">
        <v>8904.39</v>
      </c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</row>
    <row r="53" spans="1:37" x14ac:dyDescent="0.3">
      <c r="A53" s="160"/>
      <c r="B53" s="165" t="s">
        <v>2596</v>
      </c>
      <c r="C53" s="165" t="s">
        <v>409</v>
      </c>
      <c r="D53" s="166">
        <v>1698.59</v>
      </c>
      <c r="E53" s="166">
        <v>1698.59</v>
      </c>
      <c r="F53" s="166">
        <v>1698.59</v>
      </c>
      <c r="G53" s="166">
        <v>1698.59</v>
      </c>
      <c r="H53" s="166">
        <v>1698.59</v>
      </c>
      <c r="I53" s="166">
        <v>1698.59</v>
      </c>
      <c r="J53" s="166">
        <v>1698.59</v>
      </c>
      <c r="K53" s="166">
        <v>1698.59</v>
      </c>
      <c r="L53" s="166">
        <v>1698.59</v>
      </c>
      <c r="M53" s="166">
        <v>1698.59</v>
      </c>
      <c r="N53" s="166">
        <v>1698.59</v>
      </c>
      <c r="O53" s="166">
        <v>1698.59</v>
      </c>
      <c r="P53" s="215">
        <v>20383.080000000002</v>
      </c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</row>
    <row r="54" spans="1:37" x14ac:dyDescent="0.3">
      <c r="A54" s="160"/>
      <c r="B54" s="165" t="s">
        <v>2597</v>
      </c>
      <c r="C54" s="165" t="s">
        <v>411</v>
      </c>
      <c r="D54" s="166">
        <v>2386.41</v>
      </c>
      <c r="E54" s="166">
        <v>2386.41</v>
      </c>
      <c r="F54" s="166">
        <v>2386.41</v>
      </c>
      <c r="G54" s="166">
        <v>2386.41</v>
      </c>
      <c r="H54" s="166">
        <v>2386.5300000000002</v>
      </c>
      <c r="I54" s="166">
        <v>2386.5300000000002</v>
      </c>
      <c r="J54" s="166">
        <v>2386.5300000000002</v>
      </c>
      <c r="K54" s="166">
        <v>2386.5300000000002</v>
      </c>
      <c r="L54" s="166">
        <v>2386.5300000000002</v>
      </c>
      <c r="M54" s="166">
        <v>2386.5300000000002</v>
      </c>
      <c r="N54" s="166">
        <v>2386.5300000000002</v>
      </c>
      <c r="O54" s="166">
        <v>2386.5300000000002</v>
      </c>
      <c r="P54" s="215">
        <v>28637.88</v>
      </c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</row>
    <row r="55" spans="1:37" x14ac:dyDescent="0.3">
      <c r="A55" s="160"/>
      <c r="B55" s="165" t="s">
        <v>2598</v>
      </c>
      <c r="C55" s="165" t="s">
        <v>413</v>
      </c>
      <c r="D55" s="166">
        <v>3120.37</v>
      </c>
      <c r="E55" s="166">
        <v>3120.37</v>
      </c>
      <c r="F55" s="166">
        <v>3120.37</v>
      </c>
      <c r="G55" s="166">
        <v>3120.37</v>
      </c>
      <c r="H55" s="166">
        <v>3120.48</v>
      </c>
      <c r="I55" s="166">
        <v>3120.48</v>
      </c>
      <c r="J55" s="166">
        <v>3120.48</v>
      </c>
      <c r="K55" s="166">
        <v>3120.48</v>
      </c>
      <c r="L55" s="166">
        <v>3120.48</v>
      </c>
      <c r="M55" s="166">
        <v>3120.48</v>
      </c>
      <c r="N55" s="166">
        <v>3120.48</v>
      </c>
      <c r="O55" s="166">
        <v>3120.48</v>
      </c>
      <c r="P55" s="215">
        <v>37445.32</v>
      </c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</row>
    <row r="56" spans="1:37" x14ac:dyDescent="0.3">
      <c r="A56" s="160"/>
      <c r="B56" s="165" t="s">
        <v>2599</v>
      </c>
      <c r="C56" s="165" t="s">
        <v>415</v>
      </c>
      <c r="D56" s="166">
        <v>2432.5500000000002</v>
      </c>
      <c r="E56" s="166">
        <v>2432.5500000000002</v>
      </c>
      <c r="F56" s="166">
        <v>2432.5500000000002</v>
      </c>
      <c r="G56" s="166">
        <v>2432.5500000000002</v>
      </c>
      <c r="H56" s="166">
        <v>2432.5500000000002</v>
      </c>
      <c r="I56" s="166">
        <v>2432.5500000000002</v>
      </c>
      <c r="J56" s="166">
        <v>2432.5500000000002</v>
      </c>
      <c r="K56" s="166">
        <v>2432.5500000000002</v>
      </c>
      <c r="L56" s="166">
        <v>2432.5500000000002</v>
      </c>
      <c r="M56" s="166">
        <v>2432.5500000000002</v>
      </c>
      <c r="N56" s="166">
        <v>2432.5500000000002</v>
      </c>
      <c r="O56" s="166">
        <v>2432.5500000000002</v>
      </c>
      <c r="P56" s="215">
        <v>29190.6</v>
      </c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</row>
    <row r="57" spans="1:37" x14ac:dyDescent="0.3">
      <c r="A57" s="160"/>
      <c r="B57" s="165" t="s">
        <v>2600</v>
      </c>
      <c r="C57" s="165" t="s">
        <v>417</v>
      </c>
      <c r="D57" s="166">
        <v>1694.39</v>
      </c>
      <c r="E57" s="166">
        <v>1694.39</v>
      </c>
      <c r="F57" s="166">
        <v>1694.39</v>
      </c>
      <c r="G57" s="166">
        <v>1694.39</v>
      </c>
      <c r="H57" s="166">
        <v>1694.51</v>
      </c>
      <c r="I57" s="166">
        <v>1694.51</v>
      </c>
      <c r="J57" s="166">
        <v>1694.51</v>
      </c>
      <c r="K57" s="166">
        <v>1694.51</v>
      </c>
      <c r="L57" s="166">
        <v>1694.51</v>
      </c>
      <c r="M57" s="166">
        <v>1694.51</v>
      </c>
      <c r="N57" s="166">
        <v>1694.51</v>
      </c>
      <c r="O57" s="166">
        <v>1694.51</v>
      </c>
      <c r="P57" s="215">
        <v>20333.64</v>
      </c>
      <c r="Q57" s="160"/>
      <c r="R57" s="160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</row>
    <row r="58" spans="1:37" x14ac:dyDescent="0.3">
      <c r="A58" s="160"/>
      <c r="B58" s="165" t="s">
        <v>2601</v>
      </c>
      <c r="C58" s="165" t="s">
        <v>419</v>
      </c>
      <c r="D58" s="166">
        <v>2382.2199999999998</v>
      </c>
      <c r="E58" s="166">
        <v>2382.2199999999998</v>
      </c>
      <c r="F58" s="166">
        <v>2382.2199999999998</v>
      </c>
      <c r="G58" s="166">
        <v>2382.2199999999998</v>
      </c>
      <c r="H58" s="166">
        <v>2382.16</v>
      </c>
      <c r="I58" s="166">
        <v>2382.16</v>
      </c>
      <c r="J58" s="166">
        <v>2382.16</v>
      </c>
      <c r="K58" s="166">
        <v>2382.16</v>
      </c>
      <c r="L58" s="166">
        <v>2382.16</v>
      </c>
      <c r="M58" s="166">
        <v>2382.16</v>
      </c>
      <c r="N58" s="166">
        <v>2382.16</v>
      </c>
      <c r="O58" s="166">
        <v>2382.16</v>
      </c>
      <c r="P58" s="215">
        <v>28586.16</v>
      </c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</row>
    <row r="59" spans="1:37" x14ac:dyDescent="0.3">
      <c r="A59" s="160"/>
      <c r="B59" s="165" t="s">
        <v>2602</v>
      </c>
      <c r="C59" s="165" t="s">
        <v>421</v>
      </c>
      <c r="D59" s="166">
        <v>3128.76</v>
      </c>
      <c r="E59" s="166">
        <v>3128.76</v>
      </c>
      <c r="F59" s="166">
        <v>3128.76</v>
      </c>
      <c r="G59" s="166">
        <v>3128.76</v>
      </c>
      <c r="H59" s="166">
        <v>3128.64</v>
      </c>
      <c r="I59" s="166">
        <v>3128.64</v>
      </c>
      <c r="J59" s="166">
        <v>3128.64</v>
      </c>
      <c r="K59" s="166">
        <v>3128.64</v>
      </c>
      <c r="L59" s="166">
        <v>3128.64</v>
      </c>
      <c r="M59" s="166">
        <v>3128.64</v>
      </c>
      <c r="N59" s="166">
        <v>3128.64</v>
      </c>
      <c r="O59" s="166">
        <v>3128.64</v>
      </c>
      <c r="P59" s="215">
        <v>37544.160000000003</v>
      </c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  <c r="AG59" s="160"/>
      <c r="AH59" s="160"/>
      <c r="AI59" s="160"/>
      <c r="AJ59" s="160"/>
      <c r="AK59" s="160"/>
    </row>
    <row r="60" spans="1:37" x14ac:dyDescent="0.3">
      <c r="A60" s="160"/>
      <c r="B60" s="165" t="s">
        <v>2603</v>
      </c>
      <c r="C60" s="165" t="s">
        <v>423</v>
      </c>
      <c r="D60" s="166">
        <v>2432.5500000000002</v>
      </c>
      <c r="E60" s="166">
        <v>2432.5500000000002</v>
      </c>
      <c r="F60" s="166">
        <v>2432.5500000000002</v>
      </c>
      <c r="G60" s="166">
        <v>2432.5500000000002</v>
      </c>
      <c r="H60" s="166">
        <v>2432.5500000000002</v>
      </c>
      <c r="I60" s="166">
        <v>2432.5500000000002</v>
      </c>
      <c r="J60" s="166">
        <v>2432.5500000000002</v>
      </c>
      <c r="K60" s="166">
        <v>2432.5500000000002</v>
      </c>
      <c r="L60" s="166">
        <v>2432.5500000000002</v>
      </c>
      <c r="M60" s="166">
        <v>2432.5500000000002</v>
      </c>
      <c r="N60" s="166">
        <v>2432.5500000000002</v>
      </c>
      <c r="O60" s="166">
        <v>2432.5500000000002</v>
      </c>
      <c r="P60" s="215">
        <v>29190.6</v>
      </c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</row>
    <row r="61" spans="1:37" x14ac:dyDescent="0.3">
      <c r="A61" s="160"/>
      <c r="B61" s="165" t="s">
        <v>2604</v>
      </c>
      <c r="C61" s="165" t="s">
        <v>425</v>
      </c>
      <c r="D61" s="166">
        <v>1694.39</v>
      </c>
      <c r="E61" s="166">
        <v>1694.39</v>
      </c>
      <c r="F61" s="166">
        <v>1694.39</v>
      </c>
      <c r="G61" s="166">
        <v>1694.39</v>
      </c>
      <c r="H61" s="166">
        <v>1694.51</v>
      </c>
      <c r="I61" s="166">
        <v>1694.51</v>
      </c>
      <c r="J61" s="166">
        <v>1694.51</v>
      </c>
      <c r="K61" s="166">
        <v>1694.51</v>
      </c>
      <c r="L61" s="166">
        <v>1694.51</v>
      </c>
      <c r="M61" s="166">
        <v>1694.51</v>
      </c>
      <c r="N61" s="166">
        <v>1694.51</v>
      </c>
      <c r="O61" s="166">
        <v>1694.51</v>
      </c>
      <c r="P61" s="215">
        <v>20333.64</v>
      </c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</row>
    <row r="62" spans="1:37" x14ac:dyDescent="0.3">
      <c r="A62" s="160"/>
      <c r="B62" s="165" t="s">
        <v>2472</v>
      </c>
      <c r="C62" s="165" t="s">
        <v>158</v>
      </c>
      <c r="D62" s="166">
        <v>2319.31</v>
      </c>
      <c r="E62" s="166">
        <v>2319.31</v>
      </c>
      <c r="F62" s="166">
        <v>2319.31</v>
      </c>
      <c r="G62" s="166">
        <v>2319.31</v>
      </c>
      <c r="H62" s="166">
        <v>2319.25</v>
      </c>
      <c r="I62" s="166">
        <v>2319.25</v>
      </c>
      <c r="J62" s="166">
        <v>2319.25</v>
      </c>
      <c r="K62" s="166">
        <v>2319.25</v>
      </c>
      <c r="L62" s="166">
        <v>2319.25</v>
      </c>
      <c r="M62" s="166">
        <v>2319.25</v>
      </c>
      <c r="N62" s="166">
        <v>2319.25</v>
      </c>
      <c r="O62" s="166">
        <v>2319.25</v>
      </c>
      <c r="P62" s="215">
        <v>27831.24</v>
      </c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</row>
    <row r="63" spans="1:37" x14ac:dyDescent="0.3">
      <c r="A63" s="160"/>
      <c r="B63" s="165" t="s">
        <v>2605</v>
      </c>
      <c r="C63" s="165" t="s">
        <v>427</v>
      </c>
      <c r="D63" s="166">
        <v>2382.2199999999998</v>
      </c>
      <c r="E63" s="166">
        <v>2382.2199999999998</v>
      </c>
      <c r="F63" s="166">
        <v>2382.2199999999998</v>
      </c>
      <c r="G63" s="166">
        <v>2382.2199999999998</v>
      </c>
      <c r="H63" s="166">
        <v>2382.16</v>
      </c>
      <c r="I63" s="166">
        <v>2382.16</v>
      </c>
      <c r="J63" s="166">
        <v>2382.16</v>
      </c>
      <c r="K63" s="166">
        <v>2382.16</v>
      </c>
      <c r="L63" s="166">
        <v>2382.16</v>
      </c>
      <c r="M63" s="166">
        <v>2382.16</v>
      </c>
      <c r="N63" s="166">
        <v>2382.16</v>
      </c>
      <c r="O63" s="166">
        <v>2382.16</v>
      </c>
      <c r="P63" s="215">
        <v>28586.16</v>
      </c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</row>
    <row r="64" spans="1:37" x14ac:dyDescent="0.3">
      <c r="A64" s="160"/>
      <c r="B64" s="165" t="s">
        <v>2606</v>
      </c>
      <c r="C64" s="165" t="s">
        <v>429</v>
      </c>
      <c r="D64" s="166">
        <v>3124.56</v>
      </c>
      <c r="E64" s="166">
        <v>3124.56</v>
      </c>
      <c r="F64" s="166">
        <v>3124.56</v>
      </c>
      <c r="G64" s="166">
        <v>3124.56</v>
      </c>
      <c r="H64" s="166">
        <v>3124.56</v>
      </c>
      <c r="I64" s="166">
        <v>3124.56</v>
      </c>
      <c r="J64" s="166">
        <v>3124.56</v>
      </c>
      <c r="K64" s="166">
        <v>3124.56</v>
      </c>
      <c r="L64" s="166">
        <v>3124.56</v>
      </c>
      <c r="M64" s="166">
        <v>3124.56</v>
      </c>
      <c r="N64" s="166">
        <v>3124.56</v>
      </c>
      <c r="O64" s="166">
        <v>3124.56</v>
      </c>
      <c r="P64" s="215">
        <v>37494.720000000001</v>
      </c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</row>
    <row r="65" spans="1:37" x14ac:dyDescent="0.3">
      <c r="A65" s="160"/>
      <c r="B65" s="165" t="s">
        <v>2473</v>
      </c>
      <c r="C65" s="165" t="s">
        <v>160</v>
      </c>
      <c r="D65" s="166">
        <v>2331.89</v>
      </c>
      <c r="E65" s="166">
        <v>2331.89</v>
      </c>
      <c r="F65" s="166">
        <v>2331.89</v>
      </c>
      <c r="G65" s="166">
        <v>2331.89</v>
      </c>
      <c r="H65" s="166">
        <v>2331.77</v>
      </c>
      <c r="I65" s="166">
        <v>2331.77</v>
      </c>
      <c r="J65" s="166">
        <v>2331.77</v>
      </c>
      <c r="K65" s="166">
        <v>2331.77</v>
      </c>
      <c r="L65" s="166">
        <v>2331.77</v>
      </c>
      <c r="M65" s="166">
        <v>2331.77</v>
      </c>
      <c r="N65" s="166">
        <v>2331.77</v>
      </c>
      <c r="O65" s="166">
        <v>2331.77</v>
      </c>
      <c r="P65" s="215">
        <v>27981.72</v>
      </c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</row>
    <row r="66" spans="1:37" x14ac:dyDescent="0.3">
      <c r="A66" s="160"/>
      <c r="B66" s="165" t="s">
        <v>2474</v>
      </c>
      <c r="C66" s="165" t="s">
        <v>162</v>
      </c>
      <c r="D66" s="166">
        <v>1610.51</v>
      </c>
      <c r="E66" s="166">
        <v>1610.51</v>
      </c>
      <c r="F66" s="166">
        <v>1610.51</v>
      </c>
      <c r="G66" s="166">
        <v>1610.51</v>
      </c>
      <c r="H66" s="166">
        <v>1610.63</v>
      </c>
      <c r="I66" s="166">
        <v>1610.63</v>
      </c>
      <c r="J66" s="166">
        <v>1610.63</v>
      </c>
      <c r="K66" s="166">
        <v>1610.63</v>
      </c>
      <c r="L66" s="166">
        <v>1610.63</v>
      </c>
      <c r="M66" s="166">
        <v>1610.63</v>
      </c>
      <c r="N66" s="166">
        <v>1610.63</v>
      </c>
      <c r="O66" s="166">
        <v>1610.63</v>
      </c>
      <c r="P66" s="215">
        <v>19327.080000000002</v>
      </c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</row>
    <row r="67" spans="1:37" x14ac:dyDescent="0.3">
      <c r="A67" s="160"/>
      <c r="B67" s="165" t="s">
        <v>2475</v>
      </c>
      <c r="C67" s="165" t="s">
        <v>166</v>
      </c>
      <c r="D67" s="166">
        <v>1614.71</v>
      </c>
      <c r="E67" s="166">
        <v>1614.71</v>
      </c>
      <c r="F67" s="166">
        <v>1614.71</v>
      </c>
      <c r="G67" s="166">
        <v>1614.71</v>
      </c>
      <c r="H67" s="166">
        <v>1614.71</v>
      </c>
      <c r="I67" s="166">
        <v>1614.71</v>
      </c>
      <c r="J67" s="166">
        <v>1614.71</v>
      </c>
      <c r="K67" s="166">
        <v>1614.71</v>
      </c>
      <c r="L67" s="166">
        <v>1614.71</v>
      </c>
      <c r="M67" s="166">
        <v>1614.71</v>
      </c>
      <c r="N67" s="166">
        <v>1614.71</v>
      </c>
      <c r="O67" s="166">
        <v>1614.71</v>
      </c>
      <c r="P67" s="215">
        <v>19376.52</v>
      </c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</row>
    <row r="68" spans="1:37" x14ac:dyDescent="0.3">
      <c r="A68" s="160"/>
      <c r="B68" s="165" t="s">
        <v>2476</v>
      </c>
      <c r="C68" s="165" t="s">
        <v>168</v>
      </c>
      <c r="D68" s="166">
        <v>2323.5</v>
      </c>
      <c r="E68" s="166">
        <v>2323.5</v>
      </c>
      <c r="F68" s="166">
        <v>2323.5</v>
      </c>
      <c r="G68" s="166">
        <v>2323.5</v>
      </c>
      <c r="H68" s="166">
        <v>2323.62</v>
      </c>
      <c r="I68" s="166">
        <v>2323.62</v>
      </c>
      <c r="J68" s="166">
        <v>2323.62</v>
      </c>
      <c r="K68" s="166">
        <v>2323.62</v>
      </c>
      <c r="L68" s="166">
        <v>2323.62</v>
      </c>
      <c r="M68" s="166">
        <v>2323.62</v>
      </c>
      <c r="N68" s="166">
        <v>2323.62</v>
      </c>
      <c r="O68" s="166">
        <v>2323.62</v>
      </c>
      <c r="P68" s="215">
        <v>27882.959999999999</v>
      </c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</row>
    <row r="69" spans="1:37" x14ac:dyDescent="0.3">
      <c r="A69" s="160"/>
      <c r="B69" s="165" t="s">
        <v>2459</v>
      </c>
      <c r="C69" s="165" t="s">
        <v>130</v>
      </c>
      <c r="D69" s="166">
        <v>1610.51</v>
      </c>
      <c r="E69" s="166">
        <v>1610.51</v>
      </c>
      <c r="F69" s="166">
        <v>1610.51</v>
      </c>
      <c r="G69" s="166">
        <v>1610.51</v>
      </c>
      <c r="H69" s="166">
        <v>1610.63</v>
      </c>
      <c r="I69" s="166">
        <v>1610.63</v>
      </c>
      <c r="J69" s="166">
        <v>1610.63</v>
      </c>
      <c r="K69" s="166">
        <v>1610.63</v>
      </c>
      <c r="L69" s="166">
        <v>1610.63</v>
      </c>
      <c r="M69" s="166">
        <v>1610.63</v>
      </c>
      <c r="N69" s="166">
        <v>1610.63</v>
      </c>
      <c r="O69" s="166">
        <v>1610.63</v>
      </c>
      <c r="P69" s="215">
        <v>19327.080000000002</v>
      </c>
      <c r="Q69" s="160"/>
      <c r="R69" s="160"/>
      <c r="S69" s="160"/>
      <c r="T69" s="160"/>
      <c r="U69" s="160"/>
      <c r="V69" s="160"/>
      <c r="W69" s="160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</row>
    <row r="70" spans="1:37" x14ac:dyDescent="0.3">
      <c r="A70" s="160"/>
      <c r="B70" s="165" t="s">
        <v>2477</v>
      </c>
      <c r="C70" s="165" t="s">
        <v>169</v>
      </c>
      <c r="D70" s="166">
        <v>2336.08</v>
      </c>
      <c r="E70" s="166">
        <v>2336.08</v>
      </c>
      <c r="F70" s="166">
        <v>2336.08</v>
      </c>
      <c r="G70" s="166">
        <v>2336.08</v>
      </c>
      <c r="H70" s="166">
        <v>2336.14</v>
      </c>
      <c r="I70" s="166">
        <v>2336.14</v>
      </c>
      <c r="J70" s="166">
        <v>2336.14</v>
      </c>
      <c r="K70" s="166">
        <v>2336.14</v>
      </c>
      <c r="L70" s="166">
        <v>2336.14</v>
      </c>
      <c r="M70" s="166">
        <v>2336.14</v>
      </c>
      <c r="N70" s="166">
        <v>2336.14</v>
      </c>
      <c r="O70" s="166">
        <v>2336.14</v>
      </c>
      <c r="P70" s="215">
        <v>28033.439999999999</v>
      </c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</row>
    <row r="71" spans="1:37" x14ac:dyDescent="0.3">
      <c r="A71" s="160"/>
      <c r="B71" s="165" t="s">
        <v>2478</v>
      </c>
      <c r="C71" s="165" t="s">
        <v>172</v>
      </c>
      <c r="D71" s="166">
        <v>1602.12</v>
      </c>
      <c r="E71" s="166">
        <v>1602.12</v>
      </c>
      <c r="F71" s="166">
        <v>1602.12</v>
      </c>
      <c r="G71" s="166">
        <v>1602.12</v>
      </c>
      <c r="H71" s="166">
        <v>1602.18</v>
      </c>
      <c r="I71" s="166">
        <v>1602.18</v>
      </c>
      <c r="J71" s="166">
        <v>1602.18</v>
      </c>
      <c r="K71" s="166">
        <v>1602.18</v>
      </c>
      <c r="L71" s="166">
        <v>1602.18</v>
      </c>
      <c r="M71" s="166">
        <v>1602.18</v>
      </c>
      <c r="N71" s="166">
        <v>1602.18</v>
      </c>
      <c r="O71" s="166">
        <v>1602.18</v>
      </c>
      <c r="P71" s="215">
        <v>19225.919999999998</v>
      </c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</row>
    <row r="72" spans="1:37" x14ac:dyDescent="0.3">
      <c r="A72" s="160"/>
      <c r="B72" s="165" t="s">
        <v>2479</v>
      </c>
      <c r="C72" s="165" t="s">
        <v>174</v>
      </c>
      <c r="D72" s="166">
        <v>1610.51</v>
      </c>
      <c r="E72" s="166">
        <v>1610.51</v>
      </c>
      <c r="F72" s="166">
        <v>1610.51</v>
      </c>
      <c r="G72" s="166">
        <v>1610.51</v>
      </c>
      <c r="H72" s="166">
        <v>1610.63</v>
      </c>
      <c r="I72" s="166">
        <v>1610.63</v>
      </c>
      <c r="J72" s="166">
        <v>1610.63</v>
      </c>
      <c r="K72" s="166">
        <v>1610.63</v>
      </c>
      <c r="L72" s="166">
        <v>1610.63</v>
      </c>
      <c r="M72" s="166">
        <v>1610.63</v>
      </c>
      <c r="N72" s="166">
        <v>1610.63</v>
      </c>
      <c r="O72" s="166">
        <v>1610.63</v>
      </c>
      <c r="P72" s="215">
        <v>19327.080000000002</v>
      </c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</row>
    <row r="73" spans="1:37" x14ac:dyDescent="0.3">
      <c r="A73" s="160"/>
      <c r="B73" s="165" t="s">
        <v>2480</v>
      </c>
      <c r="C73" s="165" t="s">
        <v>178</v>
      </c>
      <c r="D73" s="166">
        <v>2331.89</v>
      </c>
      <c r="E73" s="166">
        <v>2331.89</v>
      </c>
      <c r="F73" s="166">
        <v>2331.89</v>
      </c>
      <c r="G73" s="166">
        <v>2331.89</v>
      </c>
      <c r="H73" s="166">
        <v>2331.77</v>
      </c>
      <c r="I73" s="166">
        <v>2331.77</v>
      </c>
      <c r="J73" s="166">
        <v>2331.77</v>
      </c>
      <c r="K73" s="166">
        <v>2331.77</v>
      </c>
      <c r="L73" s="166">
        <v>2331.77</v>
      </c>
      <c r="M73" s="166">
        <v>2331.77</v>
      </c>
      <c r="N73" s="166">
        <v>2331.77</v>
      </c>
      <c r="O73" s="166">
        <v>2331.77</v>
      </c>
      <c r="P73" s="215">
        <v>27981.72</v>
      </c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</row>
    <row r="74" spans="1:37" x14ac:dyDescent="0.3">
      <c r="A74" s="160"/>
      <c r="B74" s="165" t="s">
        <v>2481</v>
      </c>
      <c r="C74" s="165" t="s">
        <v>179</v>
      </c>
      <c r="D74" s="166">
        <v>2331.89</v>
      </c>
      <c r="E74" s="166">
        <v>2331.89</v>
      </c>
      <c r="F74" s="166">
        <v>2331.89</v>
      </c>
      <c r="G74" s="166">
        <v>2331.89</v>
      </c>
      <c r="H74" s="166">
        <v>2331.77</v>
      </c>
      <c r="I74" s="166">
        <v>2331.77</v>
      </c>
      <c r="J74" s="166">
        <v>2331.77</v>
      </c>
      <c r="K74" s="166">
        <v>2331.77</v>
      </c>
      <c r="L74" s="166">
        <v>2331.77</v>
      </c>
      <c r="M74" s="166">
        <v>2331.77</v>
      </c>
      <c r="N74" s="166">
        <v>2331.77</v>
      </c>
      <c r="O74" s="166">
        <v>2331.77</v>
      </c>
      <c r="P74" s="215">
        <v>27981.72</v>
      </c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</row>
    <row r="75" spans="1:37" x14ac:dyDescent="0.3">
      <c r="A75" s="160"/>
      <c r="B75" s="165" t="s">
        <v>2482</v>
      </c>
      <c r="C75" s="165" t="s">
        <v>181</v>
      </c>
      <c r="D75" s="166">
        <v>1614.71</v>
      </c>
      <c r="E75" s="166">
        <v>1614.71</v>
      </c>
      <c r="F75" s="166">
        <v>1614.71</v>
      </c>
      <c r="G75" s="166">
        <v>1614.71</v>
      </c>
      <c r="H75" s="166">
        <v>1614.71</v>
      </c>
      <c r="I75" s="166">
        <v>1614.71</v>
      </c>
      <c r="J75" s="166">
        <v>1614.71</v>
      </c>
      <c r="K75" s="166">
        <v>1614.71</v>
      </c>
      <c r="L75" s="166">
        <v>1614.71</v>
      </c>
      <c r="M75" s="166">
        <v>1614.71</v>
      </c>
      <c r="N75" s="166">
        <v>1614.71</v>
      </c>
      <c r="O75" s="166">
        <v>1614.71</v>
      </c>
      <c r="P75" s="215">
        <v>19376.52</v>
      </c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</row>
    <row r="76" spans="1:37" x14ac:dyDescent="0.3">
      <c r="A76" s="160"/>
      <c r="B76" s="165" t="s">
        <v>2483</v>
      </c>
      <c r="C76" s="165" t="s">
        <v>183</v>
      </c>
      <c r="D76" s="166">
        <v>1606.32</v>
      </c>
      <c r="E76" s="166">
        <v>1606.32</v>
      </c>
      <c r="F76" s="166">
        <v>1606.32</v>
      </c>
      <c r="G76" s="166">
        <v>1606.32</v>
      </c>
      <c r="H76" s="166">
        <v>1606.26</v>
      </c>
      <c r="I76" s="166">
        <v>1606.26</v>
      </c>
      <c r="J76" s="166">
        <v>1606.26</v>
      </c>
      <c r="K76" s="166">
        <v>1606.26</v>
      </c>
      <c r="L76" s="166">
        <v>1606.26</v>
      </c>
      <c r="M76" s="166">
        <v>1606.26</v>
      </c>
      <c r="N76" s="166">
        <v>1606.26</v>
      </c>
      <c r="O76" s="166">
        <v>1606.26</v>
      </c>
      <c r="P76" s="215">
        <v>19275.36</v>
      </c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</row>
    <row r="77" spans="1:37" x14ac:dyDescent="0.3">
      <c r="A77" s="160"/>
      <c r="B77" s="165" t="s">
        <v>2484</v>
      </c>
      <c r="C77" s="165" t="s">
        <v>185</v>
      </c>
      <c r="D77" s="166">
        <v>2331.89</v>
      </c>
      <c r="E77" s="166">
        <v>2331.89</v>
      </c>
      <c r="F77" s="166">
        <v>2331.89</v>
      </c>
      <c r="G77" s="166">
        <v>2331.89</v>
      </c>
      <c r="H77" s="166">
        <v>2331.77</v>
      </c>
      <c r="I77" s="166">
        <v>2331.77</v>
      </c>
      <c r="J77" s="166">
        <v>2030.9</v>
      </c>
      <c r="K77" s="167"/>
      <c r="L77" s="167"/>
      <c r="M77" s="167"/>
      <c r="N77" s="167"/>
      <c r="O77" s="167"/>
      <c r="P77" s="215">
        <v>16022</v>
      </c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</row>
    <row r="78" spans="1:37" x14ac:dyDescent="0.3">
      <c r="A78" s="160"/>
      <c r="B78" s="165" t="s">
        <v>3100</v>
      </c>
      <c r="C78" s="165" t="s">
        <v>185</v>
      </c>
      <c r="D78" s="167"/>
      <c r="E78" s="167"/>
      <c r="F78" s="167"/>
      <c r="G78" s="167"/>
      <c r="H78" s="167"/>
      <c r="I78" s="167"/>
      <c r="J78" s="168">
        <v>300.87</v>
      </c>
      <c r="K78" s="166">
        <v>2331.77</v>
      </c>
      <c r="L78" s="166">
        <v>2331.77</v>
      </c>
      <c r="M78" s="166">
        <v>2331.77</v>
      </c>
      <c r="N78" s="166">
        <v>2331.77</v>
      </c>
      <c r="O78" s="166">
        <v>2331.77</v>
      </c>
      <c r="P78" s="215">
        <v>11959.72</v>
      </c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</row>
    <row r="79" spans="1:37" x14ac:dyDescent="0.3">
      <c r="A79" s="160"/>
      <c r="B79" s="165" t="s">
        <v>2485</v>
      </c>
      <c r="C79" s="165" t="s">
        <v>187</v>
      </c>
      <c r="D79" s="166">
        <v>2327.69</v>
      </c>
      <c r="E79" s="166">
        <v>2327.69</v>
      </c>
      <c r="F79" s="166">
        <v>2327.69</v>
      </c>
      <c r="G79" s="166">
        <v>2327.69</v>
      </c>
      <c r="H79" s="166">
        <v>2327.69</v>
      </c>
      <c r="I79" s="166">
        <v>2327.69</v>
      </c>
      <c r="J79" s="166">
        <v>2327.69</v>
      </c>
      <c r="K79" s="166">
        <v>2327.69</v>
      </c>
      <c r="L79" s="166">
        <v>2327.69</v>
      </c>
      <c r="M79" s="166">
        <v>2327.69</v>
      </c>
      <c r="N79" s="166">
        <v>2327.69</v>
      </c>
      <c r="O79" s="166">
        <v>2327.69</v>
      </c>
      <c r="P79" s="215">
        <v>27932.28</v>
      </c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</row>
    <row r="80" spans="1:37" x14ac:dyDescent="0.3">
      <c r="A80" s="160"/>
      <c r="B80" s="165" t="s">
        <v>2486</v>
      </c>
      <c r="C80" s="165" t="s">
        <v>189</v>
      </c>
      <c r="D80" s="166">
        <v>1614.71</v>
      </c>
      <c r="E80" s="166">
        <v>1614.71</v>
      </c>
      <c r="F80" s="166">
        <v>1614.71</v>
      </c>
      <c r="G80" s="166">
        <v>1614.71</v>
      </c>
      <c r="H80" s="166">
        <v>1614.71</v>
      </c>
      <c r="I80" s="166">
        <v>1614.71</v>
      </c>
      <c r="J80" s="166">
        <v>1614.71</v>
      </c>
      <c r="K80" s="166">
        <v>1614.71</v>
      </c>
      <c r="L80" s="166">
        <v>1614.71</v>
      </c>
      <c r="M80" s="166">
        <v>1614.71</v>
      </c>
      <c r="N80" s="166">
        <v>1614.71</v>
      </c>
      <c r="O80" s="166">
        <v>1614.71</v>
      </c>
      <c r="P80" s="215">
        <v>19376.52</v>
      </c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</row>
    <row r="81" spans="1:37" x14ac:dyDescent="0.3">
      <c r="A81" s="160"/>
      <c r="B81" s="165" t="s">
        <v>2610</v>
      </c>
      <c r="C81" s="165" t="s">
        <v>132</v>
      </c>
      <c r="D81" s="166">
        <v>2327.69</v>
      </c>
      <c r="E81" s="166">
        <v>2327.69</v>
      </c>
      <c r="F81" s="166">
        <v>2327.69</v>
      </c>
      <c r="G81" s="166">
        <v>2327.69</v>
      </c>
      <c r="H81" s="166">
        <v>2327.69</v>
      </c>
      <c r="I81" s="166">
        <v>2327.69</v>
      </c>
      <c r="J81" s="166">
        <v>2327.69</v>
      </c>
      <c r="K81" s="166">
        <v>2327.69</v>
      </c>
      <c r="L81" s="166">
        <v>2327.69</v>
      </c>
      <c r="M81" s="166">
        <v>2327.69</v>
      </c>
      <c r="N81" s="166">
        <v>2327.69</v>
      </c>
      <c r="O81" s="166">
        <v>2327.69</v>
      </c>
      <c r="P81" s="215">
        <v>27932.28</v>
      </c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</row>
    <row r="82" spans="1:37" x14ac:dyDescent="0.3">
      <c r="A82" s="160"/>
      <c r="B82" s="165" t="s">
        <v>2487</v>
      </c>
      <c r="C82" s="165" t="s">
        <v>191</v>
      </c>
      <c r="D82" s="166">
        <v>1610.51</v>
      </c>
      <c r="E82" s="166">
        <v>1610.51</v>
      </c>
      <c r="F82" s="166">
        <v>1610.51</v>
      </c>
      <c r="G82" s="166">
        <v>1610.51</v>
      </c>
      <c r="H82" s="166">
        <v>1610.63</v>
      </c>
      <c r="I82" s="166">
        <v>1610.63</v>
      </c>
      <c r="J82" s="166">
        <v>1610.63</v>
      </c>
      <c r="K82" s="166">
        <v>1610.63</v>
      </c>
      <c r="L82" s="166">
        <v>1610.63</v>
      </c>
      <c r="M82" s="166">
        <v>1610.63</v>
      </c>
      <c r="N82" s="166">
        <v>1610.63</v>
      </c>
      <c r="O82" s="166">
        <v>1610.63</v>
      </c>
      <c r="P82" s="215">
        <v>19327.080000000002</v>
      </c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</row>
    <row r="83" spans="1:37" x14ac:dyDescent="0.3">
      <c r="A83" s="160"/>
      <c r="B83" s="165" t="s">
        <v>2488</v>
      </c>
      <c r="C83" s="165" t="s">
        <v>193</v>
      </c>
      <c r="D83" s="166">
        <v>2327.69</v>
      </c>
      <c r="E83" s="166">
        <v>2327.69</v>
      </c>
      <c r="F83" s="166">
        <v>2327.69</v>
      </c>
      <c r="G83" s="166">
        <v>2327.69</v>
      </c>
      <c r="H83" s="166">
        <v>2327.69</v>
      </c>
      <c r="I83" s="166">
        <v>2327.69</v>
      </c>
      <c r="J83" s="166">
        <v>2327.69</v>
      </c>
      <c r="K83" s="166">
        <v>2327.69</v>
      </c>
      <c r="L83" s="166">
        <v>2327.69</v>
      </c>
      <c r="M83" s="166">
        <v>2327.69</v>
      </c>
      <c r="N83" s="166">
        <v>2327.69</v>
      </c>
      <c r="O83" s="166">
        <v>2327.69</v>
      </c>
      <c r="P83" s="215">
        <v>27932.28</v>
      </c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</row>
    <row r="84" spans="1:37" x14ac:dyDescent="0.3">
      <c r="A84" s="160"/>
      <c r="B84" s="165" t="s">
        <v>2489</v>
      </c>
      <c r="C84" s="165" t="s">
        <v>195</v>
      </c>
      <c r="D84" s="166">
        <v>2319.31</v>
      </c>
      <c r="E84" s="166">
        <v>2319.31</v>
      </c>
      <c r="F84" s="166">
        <v>2319.31</v>
      </c>
      <c r="G84" s="166">
        <v>2319.31</v>
      </c>
      <c r="H84" s="166">
        <v>2319.25</v>
      </c>
      <c r="I84" s="166">
        <v>2319.25</v>
      </c>
      <c r="J84" s="166">
        <v>2319.25</v>
      </c>
      <c r="K84" s="166">
        <v>2319.25</v>
      </c>
      <c r="L84" s="166">
        <v>2319.25</v>
      </c>
      <c r="M84" s="166">
        <v>2319.25</v>
      </c>
      <c r="N84" s="168">
        <v>695.78</v>
      </c>
      <c r="O84" s="167"/>
      <c r="P84" s="215">
        <v>23888.52</v>
      </c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</row>
    <row r="85" spans="1:37" x14ac:dyDescent="0.3">
      <c r="A85" s="160"/>
      <c r="B85" s="165" t="s">
        <v>3101</v>
      </c>
      <c r="C85" s="165" t="s">
        <v>195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6">
        <v>1623.47</v>
      </c>
      <c r="O85" s="166">
        <v>2319.25</v>
      </c>
      <c r="P85" s="215">
        <v>3942.72</v>
      </c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</row>
    <row r="86" spans="1:37" x14ac:dyDescent="0.3">
      <c r="A86" s="160"/>
      <c r="B86" s="165" t="s">
        <v>2490</v>
      </c>
      <c r="C86" s="165" t="s">
        <v>197</v>
      </c>
      <c r="D86" s="166">
        <v>1610.51</v>
      </c>
      <c r="E86" s="166">
        <v>1610.51</v>
      </c>
      <c r="F86" s="166">
        <v>1610.51</v>
      </c>
      <c r="G86" s="166">
        <v>1610.51</v>
      </c>
      <c r="H86" s="166">
        <v>1610.63</v>
      </c>
      <c r="I86" s="166">
        <v>1610.63</v>
      </c>
      <c r="J86" s="166">
        <v>1610.63</v>
      </c>
      <c r="K86" s="166">
        <v>1610.63</v>
      </c>
      <c r="L86" s="166">
        <v>1610.63</v>
      </c>
      <c r="M86" s="166">
        <v>1610.63</v>
      </c>
      <c r="N86" s="166">
        <v>1610.63</v>
      </c>
      <c r="O86" s="166">
        <v>1610.63</v>
      </c>
      <c r="P86" s="215">
        <v>19327.080000000002</v>
      </c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</row>
    <row r="87" spans="1:37" x14ac:dyDescent="0.3">
      <c r="A87" s="160"/>
      <c r="B87" s="165" t="s">
        <v>2491</v>
      </c>
      <c r="C87" s="165" t="s">
        <v>199</v>
      </c>
      <c r="D87" s="166">
        <v>1606.32</v>
      </c>
      <c r="E87" s="166">
        <v>1606.32</v>
      </c>
      <c r="F87" s="166">
        <v>1606.32</v>
      </c>
      <c r="G87" s="166">
        <v>1606.32</v>
      </c>
      <c r="H87" s="166">
        <v>1606.26</v>
      </c>
      <c r="I87" s="166">
        <v>1606.26</v>
      </c>
      <c r="J87" s="166">
        <v>1606.26</v>
      </c>
      <c r="K87" s="166">
        <v>1606.26</v>
      </c>
      <c r="L87" s="166">
        <v>1606.26</v>
      </c>
      <c r="M87" s="166">
        <v>1606.26</v>
      </c>
      <c r="N87" s="166">
        <v>1606.26</v>
      </c>
      <c r="O87" s="166">
        <v>1606.26</v>
      </c>
      <c r="P87" s="215">
        <v>19275.36</v>
      </c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</row>
    <row r="88" spans="1:37" x14ac:dyDescent="0.3">
      <c r="A88" s="160"/>
      <c r="B88" s="165" t="s">
        <v>2492</v>
      </c>
      <c r="C88" s="165" t="s">
        <v>201</v>
      </c>
      <c r="D88" s="166">
        <v>2327.69</v>
      </c>
      <c r="E88" s="166">
        <v>2327.69</v>
      </c>
      <c r="F88" s="166">
        <v>2327.69</v>
      </c>
      <c r="G88" s="166">
        <v>2327.69</v>
      </c>
      <c r="H88" s="166">
        <v>2327.69</v>
      </c>
      <c r="I88" s="166">
        <v>2327.69</v>
      </c>
      <c r="J88" s="166">
        <v>2327.69</v>
      </c>
      <c r="K88" s="166">
        <v>2327.69</v>
      </c>
      <c r="L88" s="166">
        <v>2327.69</v>
      </c>
      <c r="M88" s="166">
        <v>2327.69</v>
      </c>
      <c r="N88" s="166">
        <v>2327.69</v>
      </c>
      <c r="O88" s="166">
        <v>2327.69</v>
      </c>
      <c r="P88" s="215">
        <v>27932.28</v>
      </c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</row>
    <row r="89" spans="1:37" x14ac:dyDescent="0.3">
      <c r="A89" s="160"/>
      <c r="B89" s="165" t="s">
        <v>2493</v>
      </c>
      <c r="C89" s="165" t="s">
        <v>203</v>
      </c>
      <c r="D89" s="166">
        <v>2323.5</v>
      </c>
      <c r="E89" s="166">
        <v>2323.5</v>
      </c>
      <c r="F89" s="166">
        <v>2323.5</v>
      </c>
      <c r="G89" s="166">
        <v>2323.5</v>
      </c>
      <c r="H89" s="166">
        <v>2323.62</v>
      </c>
      <c r="I89" s="166">
        <v>2323.62</v>
      </c>
      <c r="J89" s="166">
        <v>2323.62</v>
      </c>
      <c r="K89" s="166">
        <v>2323.62</v>
      </c>
      <c r="L89" s="166">
        <v>2323.62</v>
      </c>
      <c r="M89" s="166">
        <v>2323.62</v>
      </c>
      <c r="N89" s="166">
        <v>2323.62</v>
      </c>
      <c r="O89" s="166">
        <v>2323.62</v>
      </c>
      <c r="P89" s="215">
        <v>27882.959999999999</v>
      </c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</row>
    <row r="90" spans="1:37" x14ac:dyDescent="0.3">
      <c r="A90" s="160"/>
      <c r="B90" s="165" t="s">
        <v>2494</v>
      </c>
      <c r="C90" s="165" t="s">
        <v>205</v>
      </c>
      <c r="D90" s="166">
        <v>1610.51</v>
      </c>
      <c r="E90" s="166">
        <v>1610.51</v>
      </c>
      <c r="F90" s="166">
        <v>1610.51</v>
      </c>
      <c r="G90" s="166">
        <v>1610.51</v>
      </c>
      <c r="H90" s="166">
        <v>1610.63</v>
      </c>
      <c r="I90" s="166">
        <v>1610.63</v>
      </c>
      <c r="J90" s="166">
        <v>1610.63</v>
      </c>
      <c r="K90" s="166">
        <v>1610.63</v>
      </c>
      <c r="L90" s="166">
        <v>1610.63</v>
      </c>
      <c r="M90" s="166">
        <v>1610.63</v>
      </c>
      <c r="N90" s="166">
        <v>1610.63</v>
      </c>
      <c r="O90" s="166">
        <v>1610.63</v>
      </c>
      <c r="P90" s="215">
        <v>19327.080000000002</v>
      </c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</row>
    <row r="91" spans="1:37" x14ac:dyDescent="0.3">
      <c r="A91" s="160"/>
      <c r="B91" s="165" t="s">
        <v>2495</v>
      </c>
      <c r="C91" s="165" t="s">
        <v>207</v>
      </c>
      <c r="D91" s="166">
        <v>1606.32</v>
      </c>
      <c r="E91" s="166">
        <v>1606.32</v>
      </c>
      <c r="F91" s="166">
        <v>1606.32</v>
      </c>
      <c r="G91" s="166">
        <v>1606.32</v>
      </c>
      <c r="H91" s="166">
        <v>1606.26</v>
      </c>
      <c r="I91" s="166">
        <v>1606.26</v>
      </c>
      <c r="J91" s="166">
        <v>1606.26</v>
      </c>
      <c r="K91" s="166">
        <v>1606.26</v>
      </c>
      <c r="L91" s="166">
        <v>1606.26</v>
      </c>
      <c r="M91" s="166">
        <v>1606.26</v>
      </c>
      <c r="N91" s="166">
        <v>1606.26</v>
      </c>
      <c r="O91" s="166">
        <v>1606.26</v>
      </c>
      <c r="P91" s="215">
        <v>19275.36</v>
      </c>
      <c r="Q91" s="160"/>
      <c r="R91" s="160"/>
      <c r="S91" s="160"/>
      <c r="T91" s="160"/>
      <c r="U91" s="160"/>
      <c r="V91" s="160"/>
      <c r="W91" s="160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</row>
    <row r="92" spans="1:37" x14ac:dyDescent="0.3">
      <c r="A92" s="160"/>
      <c r="B92" s="165" t="s">
        <v>2496</v>
      </c>
      <c r="C92" s="165" t="s">
        <v>209</v>
      </c>
      <c r="D92" s="166">
        <v>2327.69</v>
      </c>
      <c r="E92" s="166">
        <v>2327.69</v>
      </c>
      <c r="F92" s="166">
        <v>2327.69</v>
      </c>
      <c r="G92" s="166">
        <v>2327.69</v>
      </c>
      <c r="H92" s="166">
        <v>2327.69</v>
      </c>
      <c r="I92" s="166">
        <v>2327.69</v>
      </c>
      <c r="J92" s="166">
        <v>2327.69</v>
      </c>
      <c r="K92" s="166">
        <v>2327.69</v>
      </c>
      <c r="L92" s="166">
        <v>2327.69</v>
      </c>
      <c r="M92" s="166">
        <v>2327.69</v>
      </c>
      <c r="N92" s="166">
        <v>2327.69</v>
      </c>
      <c r="O92" s="166">
        <v>2327.69</v>
      </c>
      <c r="P92" s="215">
        <v>27932.28</v>
      </c>
      <c r="Q92" s="160"/>
      <c r="R92" s="160"/>
      <c r="S92" s="160"/>
      <c r="T92" s="160"/>
      <c r="U92" s="160"/>
      <c r="V92" s="160"/>
      <c r="W92" s="160"/>
      <c r="X92" s="160"/>
      <c r="Y92" s="160"/>
      <c r="Z92" s="160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/>
      <c r="AK92" s="160"/>
    </row>
    <row r="93" spans="1:37" x14ac:dyDescent="0.3">
      <c r="A93" s="160"/>
      <c r="B93" s="165" t="s">
        <v>2460</v>
      </c>
      <c r="C93" s="165" t="s">
        <v>134</v>
      </c>
      <c r="D93" s="166">
        <v>2336.08</v>
      </c>
      <c r="E93" s="166">
        <v>2336.08</v>
      </c>
      <c r="F93" s="166">
        <v>2336.08</v>
      </c>
      <c r="G93" s="166">
        <v>2336.08</v>
      </c>
      <c r="H93" s="166">
        <v>2336.14</v>
      </c>
      <c r="I93" s="166">
        <v>2336.14</v>
      </c>
      <c r="J93" s="166">
        <v>2336.14</v>
      </c>
      <c r="K93" s="166">
        <v>2336.14</v>
      </c>
      <c r="L93" s="166">
        <v>2336.14</v>
      </c>
      <c r="M93" s="166">
        <v>2336.14</v>
      </c>
      <c r="N93" s="166">
        <v>2336.14</v>
      </c>
      <c r="O93" s="166">
        <v>2336.14</v>
      </c>
      <c r="P93" s="215">
        <v>28033.439999999999</v>
      </c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</row>
    <row r="94" spans="1:37" x14ac:dyDescent="0.3">
      <c r="A94" s="160"/>
      <c r="B94" s="165" t="s">
        <v>2497</v>
      </c>
      <c r="C94" s="165" t="s">
        <v>211</v>
      </c>
      <c r="D94" s="166">
        <v>2512.23</v>
      </c>
      <c r="E94" s="166">
        <v>2512.23</v>
      </c>
      <c r="F94" s="166">
        <v>2512.23</v>
      </c>
      <c r="G94" s="166">
        <v>2512.23</v>
      </c>
      <c r="H94" s="166">
        <v>2512.35</v>
      </c>
      <c r="I94" s="166">
        <v>2512.35</v>
      </c>
      <c r="J94" s="166">
        <v>2512.35</v>
      </c>
      <c r="K94" s="166">
        <v>2512.35</v>
      </c>
      <c r="L94" s="166">
        <v>2512.35</v>
      </c>
      <c r="M94" s="166">
        <v>2512.35</v>
      </c>
      <c r="N94" s="166">
        <v>2512.35</v>
      </c>
      <c r="O94" s="166">
        <v>2512.35</v>
      </c>
      <c r="P94" s="215">
        <v>30147.72</v>
      </c>
      <c r="Q94" s="160"/>
      <c r="R94" s="160"/>
      <c r="S94" s="160"/>
      <c r="T94" s="160"/>
      <c r="U94" s="160"/>
      <c r="V94" s="160"/>
      <c r="W94" s="160"/>
      <c r="X94" s="160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</row>
    <row r="95" spans="1:37" x14ac:dyDescent="0.3">
      <c r="A95" s="160"/>
      <c r="B95" s="165" t="s">
        <v>2498</v>
      </c>
      <c r="C95" s="165" t="s">
        <v>213</v>
      </c>
      <c r="D95" s="166">
        <v>2323.5</v>
      </c>
      <c r="E95" s="166">
        <v>2323.5</v>
      </c>
      <c r="F95" s="166">
        <v>2323.5</v>
      </c>
      <c r="G95" s="166">
        <v>2323.5</v>
      </c>
      <c r="H95" s="166">
        <v>2323.62</v>
      </c>
      <c r="I95" s="166">
        <v>2323.62</v>
      </c>
      <c r="J95" s="166">
        <v>2323.62</v>
      </c>
      <c r="K95" s="166">
        <v>2323.62</v>
      </c>
      <c r="L95" s="166">
        <v>2323.62</v>
      </c>
      <c r="M95" s="166">
        <v>2323.62</v>
      </c>
      <c r="N95" s="166">
        <v>2323.62</v>
      </c>
      <c r="O95" s="166">
        <v>2323.62</v>
      </c>
      <c r="P95" s="215">
        <v>27882.959999999999</v>
      </c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</row>
    <row r="96" spans="1:37" x14ac:dyDescent="0.3">
      <c r="A96" s="160"/>
      <c r="B96" s="165" t="s">
        <v>2499</v>
      </c>
      <c r="C96" s="165" t="s">
        <v>215</v>
      </c>
      <c r="D96" s="166">
        <v>1614.71</v>
      </c>
      <c r="E96" s="166">
        <v>1614.71</v>
      </c>
      <c r="F96" s="166">
        <v>1614.71</v>
      </c>
      <c r="G96" s="166">
        <v>1614.71</v>
      </c>
      <c r="H96" s="166">
        <v>1614.71</v>
      </c>
      <c r="I96" s="166">
        <v>1614.71</v>
      </c>
      <c r="J96" s="166">
        <v>1614.71</v>
      </c>
      <c r="K96" s="166">
        <v>1614.71</v>
      </c>
      <c r="L96" s="166">
        <v>1614.71</v>
      </c>
      <c r="M96" s="166">
        <v>1614.71</v>
      </c>
      <c r="N96" s="166">
        <v>1614.71</v>
      </c>
      <c r="O96" s="166">
        <v>1614.71</v>
      </c>
      <c r="P96" s="215">
        <v>19376.52</v>
      </c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</row>
    <row r="97" spans="1:37" x14ac:dyDescent="0.3">
      <c r="A97" s="160"/>
      <c r="B97" s="165" t="s">
        <v>2500</v>
      </c>
      <c r="C97" s="165" t="s">
        <v>217</v>
      </c>
      <c r="D97" s="166">
        <v>1610.51</v>
      </c>
      <c r="E97" s="166">
        <v>1610.51</v>
      </c>
      <c r="F97" s="166">
        <v>1610.51</v>
      </c>
      <c r="G97" s="166">
        <v>1610.51</v>
      </c>
      <c r="H97" s="166">
        <v>1610.63</v>
      </c>
      <c r="I97" s="166">
        <v>1610.63</v>
      </c>
      <c r="J97" s="166">
        <v>1610.63</v>
      </c>
      <c r="K97" s="166">
        <v>1610.63</v>
      </c>
      <c r="L97" s="166">
        <v>1610.63</v>
      </c>
      <c r="M97" s="166">
        <v>1610.63</v>
      </c>
      <c r="N97" s="166">
        <v>1610.63</v>
      </c>
      <c r="O97" s="166">
        <v>1610.63</v>
      </c>
      <c r="P97" s="215">
        <v>19327.080000000002</v>
      </c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</row>
    <row r="98" spans="1:37" x14ac:dyDescent="0.3">
      <c r="A98" s="160"/>
      <c r="B98" s="165" t="s">
        <v>2501</v>
      </c>
      <c r="C98" s="165" t="s">
        <v>219</v>
      </c>
      <c r="D98" s="166">
        <v>2331.89</v>
      </c>
      <c r="E98" s="166">
        <v>2331.89</v>
      </c>
      <c r="F98" s="166">
        <v>2331.89</v>
      </c>
      <c r="G98" s="166">
        <v>2331.89</v>
      </c>
      <c r="H98" s="166">
        <v>2331.77</v>
      </c>
      <c r="I98" s="166">
        <v>2331.77</v>
      </c>
      <c r="J98" s="166">
        <v>2331.77</v>
      </c>
      <c r="K98" s="166">
        <v>2331.77</v>
      </c>
      <c r="L98" s="166">
        <v>2331.77</v>
      </c>
      <c r="M98" s="166">
        <v>2331.77</v>
      </c>
      <c r="N98" s="166">
        <v>2331.77</v>
      </c>
      <c r="O98" s="166">
        <v>2331.77</v>
      </c>
      <c r="P98" s="215">
        <v>27981.72</v>
      </c>
      <c r="Q98" s="160"/>
      <c r="R98" s="160"/>
      <c r="S98" s="160"/>
      <c r="T98" s="160"/>
      <c r="U98" s="160"/>
      <c r="V98" s="160"/>
      <c r="W98" s="160"/>
      <c r="X98" s="160"/>
      <c r="Y98" s="160"/>
      <c r="Z98" s="160"/>
      <c r="AA98" s="160"/>
      <c r="AB98" s="160"/>
      <c r="AC98" s="160"/>
      <c r="AD98" s="160"/>
      <c r="AE98" s="160"/>
      <c r="AF98" s="160"/>
      <c r="AG98" s="160"/>
      <c r="AH98" s="160"/>
      <c r="AI98" s="160"/>
      <c r="AJ98" s="160"/>
      <c r="AK98" s="160"/>
    </row>
    <row r="99" spans="1:37" x14ac:dyDescent="0.3">
      <c r="A99" s="160"/>
      <c r="B99" s="165" t="s">
        <v>2502</v>
      </c>
      <c r="C99" s="165" t="s">
        <v>221</v>
      </c>
      <c r="D99" s="166">
        <v>2319.31</v>
      </c>
      <c r="E99" s="166">
        <v>2319.31</v>
      </c>
      <c r="F99" s="166">
        <v>2319.31</v>
      </c>
      <c r="G99" s="166">
        <v>2319.31</v>
      </c>
      <c r="H99" s="166">
        <v>2319.25</v>
      </c>
      <c r="I99" s="166">
        <v>2319.25</v>
      </c>
      <c r="J99" s="166">
        <v>2319.25</v>
      </c>
      <c r="K99" s="166">
        <v>2319.25</v>
      </c>
      <c r="L99" s="166">
        <v>2319.25</v>
      </c>
      <c r="M99" s="166">
        <v>2319.25</v>
      </c>
      <c r="N99" s="166">
        <v>2319.25</v>
      </c>
      <c r="O99" s="166">
        <v>2319.25</v>
      </c>
      <c r="P99" s="215">
        <v>27831.24</v>
      </c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60"/>
      <c r="AG99" s="160"/>
      <c r="AH99" s="160"/>
      <c r="AI99" s="160"/>
      <c r="AJ99" s="160"/>
      <c r="AK99" s="160"/>
    </row>
    <row r="100" spans="1:37" x14ac:dyDescent="0.3">
      <c r="A100" s="160"/>
      <c r="B100" s="165" t="s">
        <v>2503</v>
      </c>
      <c r="C100" s="165" t="s">
        <v>223</v>
      </c>
      <c r="D100" s="166">
        <v>1610.51</v>
      </c>
      <c r="E100" s="166">
        <v>1610.51</v>
      </c>
      <c r="F100" s="166">
        <v>1610.51</v>
      </c>
      <c r="G100" s="166">
        <v>1610.51</v>
      </c>
      <c r="H100" s="166">
        <v>1610.63</v>
      </c>
      <c r="I100" s="166">
        <v>1610.63</v>
      </c>
      <c r="J100" s="166">
        <v>1610.63</v>
      </c>
      <c r="K100" s="166">
        <v>1610.63</v>
      </c>
      <c r="L100" s="166">
        <v>1610.63</v>
      </c>
      <c r="M100" s="166">
        <v>1610.63</v>
      </c>
      <c r="N100" s="166">
        <v>1610.63</v>
      </c>
      <c r="O100" s="166">
        <v>1610.63</v>
      </c>
      <c r="P100" s="215">
        <v>19327.080000000002</v>
      </c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</row>
    <row r="101" spans="1:37" x14ac:dyDescent="0.3">
      <c r="A101" s="160"/>
      <c r="B101" s="165" t="s">
        <v>2504</v>
      </c>
      <c r="C101" s="165" t="s">
        <v>225</v>
      </c>
      <c r="D101" s="166">
        <v>1610.51</v>
      </c>
      <c r="E101" s="166">
        <v>1610.51</v>
      </c>
      <c r="F101" s="166">
        <v>1610.51</v>
      </c>
      <c r="G101" s="166">
        <v>1610.51</v>
      </c>
      <c r="H101" s="166">
        <v>1610.63</v>
      </c>
      <c r="I101" s="166">
        <v>1610.63</v>
      </c>
      <c r="J101" s="166">
        <v>1610.63</v>
      </c>
      <c r="K101" s="166">
        <v>1610.63</v>
      </c>
      <c r="L101" s="166">
        <v>1610.63</v>
      </c>
      <c r="M101" s="166">
        <v>1610.63</v>
      </c>
      <c r="N101" s="166">
        <v>1610.63</v>
      </c>
      <c r="O101" s="166">
        <v>1610.63</v>
      </c>
      <c r="P101" s="215">
        <v>19327.080000000002</v>
      </c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</row>
    <row r="102" spans="1:37" x14ac:dyDescent="0.3">
      <c r="A102" s="160"/>
      <c r="B102" s="165" t="s">
        <v>2505</v>
      </c>
      <c r="C102" s="165" t="s">
        <v>227</v>
      </c>
      <c r="D102" s="166">
        <v>2319.31</v>
      </c>
      <c r="E102" s="166">
        <v>2319.31</v>
      </c>
      <c r="F102" s="166">
        <v>2319.31</v>
      </c>
      <c r="G102" s="166">
        <v>2319.31</v>
      </c>
      <c r="H102" s="166">
        <v>2319.25</v>
      </c>
      <c r="I102" s="166">
        <v>2319.25</v>
      </c>
      <c r="J102" s="166">
        <v>2319.25</v>
      </c>
      <c r="K102" s="166">
        <v>2319.25</v>
      </c>
      <c r="L102" s="166">
        <v>2319.25</v>
      </c>
      <c r="M102" s="166">
        <v>2319.25</v>
      </c>
      <c r="N102" s="166">
        <v>2319.25</v>
      </c>
      <c r="O102" s="166">
        <v>2319.25</v>
      </c>
      <c r="P102" s="215">
        <v>27831.24</v>
      </c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</row>
    <row r="103" spans="1:37" x14ac:dyDescent="0.3">
      <c r="A103" s="160"/>
      <c r="B103" s="165" t="s">
        <v>2506</v>
      </c>
      <c r="C103" s="165" t="s">
        <v>229</v>
      </c>
      <c r="D103" s="166">
        <v>2327.69</v>
      </c>
      <c r="E103" s="166">
        <v>2327.69</v>
      </c>
      <c r="F103" s="166">
        <v>2327.69</v>
      </c>
      <c r="G103" s="166">
        <v>2327.69</v>
      </c>
      <c r="H103" s="166">
        <v>2327.69</v>
      </c>
      <c r="I103" s="166">
        <v>2327.69</v>
      </c>
      <c r="J103" s="166">
        <v>2327.69</v>
      </c>
      <c r="K103" s="166">
        <v>2327.69</v>
      </c>
      <c r="L103" s="166">
        <v>2327.69</v>
      </c>
      <c r="M103" s="166">
        <v>2327.69</v>
      </c>
      <c r="N103" s="166">
        <v>2327.69</v>
      </c>
      <c r="O103" s="166">
        <v>2327.69</v>
      </c>
      <c r="P103" s="215">
        <v>27932.28</v>
      </c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/>
      <c r="AF103" s="160"/>
      <c r="AG103" s="160"/>
      <c r="AH103" s="160"/>
      <c r="AI103" s="160"/>
      <c r="AJ103" s="160"/>
      <c r="AK103" s="160"/>
    </row>
    <row r="104" spans="1:37" x14ac:dyDescent="0.3">
      <c r="A104" s="160"/>
      <c r="B104" s="165" t="s">
        <v>2461</v>
      </c>
      <c r="C104" s="165" t="s">
        <v>136</v>
      </c>
      <c r="D104" s="166">
        <v>1606.32</v>
      </c>
      <c r="E104" s="166">
        <v>1606.32</v>
      </c>
      <c r="F104" s="166">
        <v>1606.32</v>
      </c>
      <c r="G104" s="166">
        <v>1606.32</v>
      </c>
      <c r="H104" s="166">
        <v>1606.26</v>
      </c>
      <c r="I104" s="166">
        <v>1606.26</v>
      </c>
      <c r="J104" s="166">
        <v>1606.26</v>
      </c>
      <c r="K104" s="166">
        <v>1606.26</v>
      </c>
      <c r="L104" s="166">
        <v>1606.26</v>
      </c>
      <c r="M104" s="166">
        <v>1606.26</v>
      </c>
      <c r="N104" s="166">
        <v>1606.26</v>
      </c>
      <c r="O104" s="166">
        <v>1606.26</v>
      </c>
      <c r="P104" s="215">
        <v>19275.36</v>
      </c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/>
      <c r="AF104" s="160"/>
      <c r="AG104" s="160"/>
      <c r="AH104" s="160"/>
      <c r="AI104" s="160"/>
      <c r="AJ104" s="160"/>
      <c r="AK104" s="160"/>
    </row>
    <row r="105" spans="1:37" x14ac:dyDescent="0.3">
      <c r="A105" s="160"/>
      <c r="B105" s="165" t="s">
        <v>2507</v>
      </c>
      <c r="C105" s="165" t="s">
        <v>231</v>
      </c>
      <c r="D105" s="166">
        <v>1614.71</v>
      </c>
      <c r="E105" s="166">
        <v>1614.71</v>
      </c>
      <c r="F105" s="166">
        <v>1614.71</v>
      </c>
      <c r="G105" s="166">
        <v>1614.71</v>
      </c>
      <c r="H105" s="166">
        <v>1614.71</v>
      </c>
      <c r="I105" s="166">
        <v>1614.71</v>
      </c>
      <c r="J105" s="166">
        <v>1614.71</v>
      </c>
      <c r="K105" s="166">
        <v>1614.71</v>
      </c>
      <c r="L105" s="166">
        <v>1614.71</v>
      </c>
      <c r="M105" s="166">
        <v>1614.71</v>
      </c>
      <c r="N105" s="166">
        <v>1614.71</v>
      </c>
      <c r="O105" s="166">
        <v>1614.71</v>
      </c>
      <c r="P105" s="215">
        <v>19376.52</v>
      </c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/>
      <c r="AF105" s="160"/>
      <c r="AG105" s="160"/>
      <c r="AH105" s="160"/>
      <c r="AI105" s="160"/>
      <c r="AJ105" s="160"/>
      <c r="AK105" s="160"/>
    </row>
    <row r="106" spans="1:37" x14ac:dyDescent="0.3">
      <c r="A106" s="160"/>
      <c r="B106" s="165" t="s">
        <v>2508</v>
      </c>
      <c r="C106" s="165" t="s">
        <v>233</v>
      </c>
      <c r="D106" s="166">
        <v>1614.71</v>
      </c>
      <c r="E106" s="166">
        <v>1614.71</v>
      </c>
      <c r="F106" s="166">
        <v>1614.71</v>
      </c>
      <c r="G106" s="166">
        <v>1614.71</v>
      </c>
      <c r="H106" s="166">
        <v>1614.71</v>
      </c>
      <c r="I106" s="166">
        <v>1614.71</v>
      </c>
      <c r="J106" s="166">
        <v>1614.71</v>
      </c>
      <c r="K106" s="166">
        <v>1614.71</v>
      </c>
      <c r="L106" s="166">
        <v>1614.71</v>
      </c>
      <c r="M106" s="166">
        <v>1614.71</v>
      </c>
      <c r="N106" s="166">
        <v>1614.71</v>
      </c>
      <c r="O106" s="166">
        <v>1614.71</v>
      </c>
      <c r="P106" s="215">
        <v>19376.52</v>
      </c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/>
      <c r="AF106" s="160"/>
      <c r="AG106" s="160"/>
      <c r="AH106" s="160"/>
      <c r="AI106" s="160"/>
      <c r="AJ106" s="160"/>
      <c r="AK106" s="160"/>
    </row>
    <row r="107" spans="1:37" x14ac:dyDescent="0.3">
      <c r="A107" s="160"/>
      <c r="B107" s="165" t="s">
        <v>2509</v>
      </c>
      <c r="C107" s="165" t="s">
        <v>235</v>
      </c>
      <c r="D107" s="166">
        <v>2315.11</v>
      </c>
      <c r="E107" s="166">
        <v>2315.11</v>
      </c>
      <c r="F107" s="166">
        <v>2315.11</v>
      </c>
      <c r="G107" s="166">
        <v>2315.11</v>
      </c>
      <c r="H107" s="166">
        <v>2315.17</v>
      </c>
      <c r="I107" s="166">
        <v>2315.17</v>
      </c>
      <c r="J107" s="166">
        <v>2315.17</v>
      </c>
      <c r="K107" s="166">
        <v>2315.17</v>
      </c>
      <c r="L107" s="166">
        <v>2315.17</v>
      </c>
      <c r="M107" s="166">
        <v>2315.17</v>
      </c>
      <c r="N107" s="166">
        <v>2315.17</v>
      </c>
      <c r="O107" s="166">
        <v>2315.17</v>
      </c>
      <c r="P107" s="215">
        <v>27781.8</v>
      </c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/>
      <c r="AF107" s="160"/>
      <c r="AG107" s="160"/>
      <c r="AH107" s="160"/>
      <c r="AI107" s="160"/>
      <c r="AJ107" s="160"/>
      <c r="AK107" s="160"/>
    </row>
    <row r="108" spans="1:37" x14ac:dyDescent="0.3">
      <c r="A108" s="160"/>
      <c r="B108" s="165" t="s">
        <v>2510</v>
      </c>
      <c r="C108" s="165" t="s">
        <v>237</v>
      </c>
      <c r="D108" s="166">
        <v>2323.5</v>
      </c>
      <c r="E108" s="166">
        <v>2323.5</v>
      </c>
      <c r="F108" s="166">
        <v>2323.5</v>
      </c>
      <c r="G108" s="166">
        <v>2323.5</v>
      </c>
      <c r="H108" s="166">
        <v>2323.62</v>
      </c>
      <c r="I108" s="166">
        <v>2323.62</v>
      </c>
      <c r="J108" s="166">
        <v>2323.62</v>
      </c>
      <c r="K108" s="166">
        <v>2323.62</v>
      </c>
      <c r="L108" s="166">
        <v>2323.62</v>
      </c>
      <c r="M108" s="166">
        <v>2323.62</v>
      </c>
      <c r="N108" s="166">
        <v>2323.62</v>
      </c>
      <c r="O108" s="166">
        <v>2323.62</v>
      </c>
      <c r="P108" s="215">
        <v>27882.959999999999</v>
      </c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  <c r="AA108" s="160"/>
      <c r="AB108" s="160"/>
      <c r="AC108" s="160"/>
      <c r="AD108" s="160"/>
      <c r="AE108" s="160"/>
      <c r="AF108" s="160"/>
      <c r="AG108" s="160"/>
      <c r="AH108" s="160"/>
      <c r="AI108" s="160"/>
      <c r="AJ108" s="160"/>
      <c r="AK108" s="160"/>
    </row>
    <row r="109" spans="1:37" x14ac:dyDescent="0.3">
      <c r="A109" s="160"/>
      <c r="B109" s="165" t="s">
        <v>2511</v>
      </c>
      <c r="C109" s="165" t="s">
        <v>239</v>
      </c>
      <c r="D109" s="166">
        <v>1610.51</v>
      </c>
      <c r="E109" s="166">
        <v>1610.51</v>
      </c>
      <c r="F109" s="166">
        <v>1610.51</v>
      </c>
      <c r="G109" s="166">
        <v>1610.51</v>
      </c>
      <c r="H109" s="166">
        <v>1610.63</v>
      </c>
      <c r="I109" s="166">
        <v>1610.63</v>
      </c>
      <c r="J109" s="166">
        <v>1610.63</v>
      </c>
      <c r="K109" s="166">
        <v>1610.63</v>
      </c>
      <c r="L109" s="166">
        <v>1610.63</v>
      </c>
      <c r="M109" s="166">
        <v>1610.63</v>
      </c>
      <c r="N109" s="166">
        <v>1610.63</v>
      </c>
      <c r="O109" s="166">
        <v>1610.63</v>
      </c>
      <c r="P109" s="215">
        <v>19327.080000000002</v>
      </c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/>
      <c r="AF109" s="160"/>
      <c r="AG109" s="160"/>
      <c r="AH109" s="160"/>
      <c r="AI109" s="160"/>
      <c r="AJ109" s="160"/>
      <c r="AK109" s="160"/>
    </row>
    <row r="110" spans="1:37" x14ac:dyDescent="0.3">
      <c r="A110" s="160"/>
      <c r="B110" s="165" t="s">
        <v>2512</v>
      </c>
      <c r="C110" s="165" t="s">
        <v>240</v>
      </c>
      <c r="D110" s="166">
        <v>1610.51</v>
      </c>
      <c r="E110" s="166">
        <v>1610.51</v>
      </c>
      <c r="F110" s="166">
        <v>1610.51</v>
      </c>
      <c r="G110" s="166">
        <v>1610.51</v>
      </c>
      <c r="H110" s="166">
        <v>1610.63</v>
      </c>
      <c r="I110" s="166">
        <v>1610.63</v>
      </c>
      <c r="J110" s="166">
        <v>1610.63</v>
      </c>
      <c r="K110" s="166">
        <v>1610.63</v>
      </c>
      <c r="L110" s="166">
        <v>1610.63</v>
      </c>
      <c r="M110" s="166">
        <v>1610.63</v>
      </c>
      <c r="N110" s="166">
        <v>1610.63</v>
      </c>
      <c r="O110" s="166">
        <v>1610.63</v>
      </c>
      <c r="P110" s="215">
        <v>19327.080000000002</v>
      </c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/>
      <c r="AF110" s="160"/>
      <c r="AG110" s="160"/>
      <c r="AH110" s="160"/>
      <c r="AI110" s="160"/>
      <c r="AJ110" s="160"/>
      <c r="AK110" s="160"/>
    </row>
    <row r="111" spans="1:37" x14ac:dyDescent="0.3">
      <c r="A111" s="160"/>
      <c r="B111" s="165" t="s">
        <v>2513</v>
      </c>
      <c r="C111" s="165" t="s">
        <v>242</v>
      </c>
      <c r="D111" s="166">
        <v>2327.69</v>
      </c>
      <c r="E111" s="166">
        <v>2327.69</v>
      </c>
      <c r="F111" s="166">
        <v>2327.69</v>
      </c>
      <c r="G111" s="166">
        <v>2327.69</v>
      </c>
      <c r="H111" s="166">
        <v>2327.69</v>
      </c>
      <c r="I111" s="166">
        <v>2327.69</v>
      </c>
      <c r="J111" s="166">
        <v>2327.69</v>
      </c>
      <c r="K111" s="166">
        <v>2327.69</v>
      </c>
      <c r="L111" s="166">
        <v>2327.69</v>
      </c>
      <c r="M111" s="166">
        <v>2327.69</v>
      </c>
      <c r="N111" s="166">
        <v>2327.69</v>
      </c>
      <c r="O111" s="166">
        <v>2327.69</v>
      </c>
      <c r="P111" s="215">
        <v>27932.28</v>
      </c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/>
      <c r="AF111" s="160"/>
      <c r="AG111" s="160"/>
      <c r="AH111" s="160"/>
      <c r="AI111" s="160"/>
      <c r="AJ111" s="160"/>
      <c r="AK111" s="160"/>
    </row>
    <row r="112" spans="1:37" x14ac:dyDescent="0.3">
      <c r="A112" s="160"/>
      <c r="B112" s="165" t="s">
        <v>2514</v>
      </c>
      <c r="C112" s="165" t="s">
        <v>244</v>
      </c>
      <c r="D112" s="166">
        <v>2327.69</v>
      </c>
      <c r="E112" s="166">
        <v>2327.69</v>
      </c>
      <c r="F112" s="166">
        <v>2327.69</v>
      </c>
      <c r="G112" s="166">
        <v>2327.69</v>
      </c>
      <c r="H112" s="166">
        <v>2327.69</v>
      </c>
      <c r="I112" s="166">
        <v>2327.69</v>
      </c>
      <c r="J112" s="166">
        <v>2327.69</v>
      </c>
      <c r="K112" s="166">
        <v>2327.69</v>
      </c>
      <c r="L112" s="166">
        <v>2327.69</v>
      </c>
      <c r="M112" s="166">
        <v>2327.69</v>
      </c>
      <c r="N112" s="166">
        <v>2327.69</v>
      </c>
      <c r="O112" s="166">
        <v>2327.69</v>
      </c>
      <c r="P112" s="215">
        <v>27932.28</v>
      </c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/>
      <c r="AF112" s="160"/>
      <c r="AG112" s="160"/>
      <c r="AH112" s="160"/>
      <c r="AI112" s="160"/>
      <c r="AJ112" s="160"/>
      <c r="AK112" s="160"/>
    </row>
    <row r="113" spans="1:37" x14ac:dyDescent="0.3">
      <c r="A113" s="160"/>
      <c r="B113" s="165" t="s">
        <v>2608</v>
      </c>
      <c r="C113" s="165" t="s">
        <v>246</v>
      </c>
      <c r="D113" s="166">
        <v>1614.71</v>
      </c>
      <c r="E113" s="166">
        <v>1614.71</v>
      </c>
      <c r="F113" s="166">
        <v>1614.71</v>
      </c>
      <c r="G113" s="166">
        <v>1614.71</v>
      </c>
      <c r="H113" s="166">
        <v>1614.71</v>
      </c>
      <c r="I113" s="166">
        <v>1614.71</v>
      </c>
      <c r="J113" s="166">
        <v>1614.71</v>
      </c>
      <c r="K113" s="166">
        <v>1614.71</v>
      </c>
      <c r="L113" s="166">
        <v>1614.71</v>
      </c>
      <c r="M113" s="166">
        <v>1614.71</v>
      </c>
      <c r="N113" s="166">
        <v>1614.71</v>
      </c>
      <c r="O113" s="166">
        <v>1614.71</v>
      </c>
      <c r="P113" s="215">
        <v>19376.52</v>
      </c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/>
      <c r="AF113" s="160"/>
      <c r="AG113" s="160"/>
      <c r="AH113" s="160"/>
      <c r="AI113" s="160"/>
      <c r="AJ113" s="160"/>
      <c r="AK113" s="160"/>
    </row>
    <row r="114" spans="1:37" x14ac:dyDescent="0.3">
      <c r="A114" s="160"/>
      <c r="B114" s="165" t="s">
        <v>2515</v>
      </c>
      <c r="C114" s="165" t="s">
        <v>248</v>
      </c>
      <c r="D114" s="166">
        <v>1614.71</v>
      </c>
      <c r="E114" s="166">
        <v>1614.71</v>
      </c>
      <c r="F114" s="166">
        <v>1614.71</v>
      </c>
      <c r="G114" s="166">
        <v>1614.71</v>
      </c>
      <c r="H114" s="166">
        <v>1614.71</v>
      </c>
      <c r="I114" s="166">
        <v>1614.71</v>
      </c>
      <c r="J114" s="166">
        <v>1614.71</v>
      </c>
      <c r="K114" s="166">
        <v>1614.71</v>
      </c>
      <c r="L114" s="166">
        <v>1614.71</v>
      </c>
      <c r="M114" s="166">
        <v>1614.71</v>
      </c>
      <c r="N114" s="166">
        <v>1614.71</v>
      </c>
      <c r="O114" s="166">
        <v>1614.71</v>
      </c>
      <c r="P114" s="215">
        <v>19376.52</v>
      </c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/>
      <c r="AF114" s="160"/>
      <c r="AG114" s="160"/>
      <c r="AH114" s="160"/>
      <c r="AI114" s="160"/>
      <c r="AJ114" s="160"/>
      <c r="AK114" s="160"/>
    </row>
    <row r="115" spans="1:37" x14ac:dyDescent="0.3">
      <c r="A115" s="160"/>
      <c r="B115" s="165" t="s">
        <v>2462</v>
      </c>
      <c r="C115" s="165" t="s">
        <v>139</v>
      </c>
      <c r="D115" s="166">
        <v>1614.71</v>
      </c>
      <c r="E115" s="166">
        <v>1614.71</v>
      </c>
      <c r="F115" s="166">
        <v>1614.71</v>
      </c>
      <c r="G115" s="166">
        <v>1614.71</v>
      </c>
      <c r="H115" s="166">
        <v>1614.71</v>
      </c>
      <c r="I115" s="166">
        <v>1614.71</v>
      </c>
      <c r="J115" s="166">
        <v>1614.71</v>
      </c>
      <c r="K115" s="166">
        <v>1614.71</v>
      </c>
      <c r="L115" s="166">
        <v>1614.71</v>
      </c>
      <c r="M115" s="166">
        <v>1614.71</v>
      </c>
      <c r="N115" s="166">
        <v>1614.71</v>
      </c>
      <c r="O115" s="166">
        <v>1614.71</v>
      </c>
      <c r="P115" s="215">
        <v>19376.52</v>
      </c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/>
      <c r="AF115" s="160"/>
      <c r="AG115" s="160"/>
      <c r="AH115" s="160"/>
      <c r="AI115" s="160"/>
      <c r="AJ115" s="160"/>
      <c r="AK115" s="160"/>
    </row>
    <row r="116" spans="1:37" x14ac:dyDescent="0.3">
      <c r="A116" s="160"/>
      <c r="B116" s="165" t="s">
        <v>2516</v>
      </c>
      <c r="C116" s="165" t="s">
        <v>250</v>
      </c>
      <c r="D116" s="166">
        <v>2323.5</v>
      </c>
      <c r="E116" s="166">
        <v>2323.5</v>
      </c>
      <c r="F116" s="166">
        <v>2162.2600000000002</v>
      </c>
      <c r="G116" s="166">
        <v>2162.2600000000002</v>
      </c>
      <c r="H116" s="168">
        <v>101.85</v>
      </c>
      <c r="I116" s="166">
        <v>2313</v>
      </c>
      <c r="J116" s="167"/>
      <c r="K116" s="167"/>
      <c r="L116" s="167"/>
      <c r="M116" s="167"/>
      <c r="N116" s="167"/>
      <c r="O116" s="167"/>
      <c r="P116" s="215">
        <v>11386.37</v>
      </c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</row>
    <row r="117" spans="1:37" x14ac:dyDescent="0.3">
      <c r="A117" s="160"/>
      <c r="B117" s="165" t="s">
        <v>3102</v>
      </c>
      <c r="C117" s="165" t="s">
        <v>250</v>
      </c>
      <c r="D117" s="167"/>
      <c r="E117" s="167"/>
      <c r="F117" s="168">
        <v>161.24</v>
      </c>
      <c r="G117" s="168">
        <v>161.24</v>
      </c>
      <c r="H117" s="166">
        <v>2221.77</v>
      </c>
      <c r="I117" s="168">
        <v>10.61</v>
      </c>
      <c r="J117" s="166">
        <v>2323.62</v>
      </c>
      <c r="K117" s="166">
        <v>2323.62</v>
      </c>
      <c r="L117" s="166">
        <v>2323.62</v>
      </c>
      <c r="M117" s="166">
        <v>2323.62</v>
      </c>
      <c r="N117" s="166">
        <v>2323.62</v>
      </c>
      <c r="O117" s="166">
        <v>2323.62</v>
      </c>
      <c r="P117" s="215">
        <v>16496.580000000002</v>
      </c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/>
      <c r="AF117" s="160"/>
      <c r="AG117" s="160"/>
      <c r="AH117" s="160"/>
      <c r="AI117" s="160"/>
      <c r="AJ117" s="160"/>
      <c r="AK117" s="160"/>
    </row>
    <row r="118" spans="1:37" x14ac:dyDescent="0.3">
      <c r="A118" s="160"/>
      <c r="B118" s="165" t="s">
        <v>2517</v>
      </c>
      <c r="C118" s="165" t="s">
        <v>252</v>
      </c>
      <c r="D118" s="166">
        <v>2323.5</v>
      </c>
      <c r="E118" s="166">
        <v>2323.5</v>
      </c>
      <c r="F118" s="166">
        <v>2323.5</v>
      </c>
      <c r="G118" s="166">
        <v>2323.5</v>
      </c>
      <c r="H118" s="166">
        <v>2323.62</v>
      </c>
      <c r="I118" s="166">
        <v>2323.62</v>
      </c>
      <c r="J118" s="166">
        <v>2323.62</v>
      </c>
      <c r="K118" s="166">
        <v>2323.62</v>
      </c>
      <c r="L118" s="166">
        <v>2323.62</v>
      </c>
      <c r="M118" s="166">
        <v>2323.62</v>
      </c>
      <c r="N118" s="166">
        <v>2323.62</v>
      </c>
      <c r="O118" s="166">
        <v>2323.62</v>
      </c>
      <c r="P118" s="215">
        <v>27882.959999999999</v>
      </c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/>
      <c r="AF118" s="160"/>
      <c r="AG118" s="160"/>
      <c r="AH118" s="160"/>
      <c r="AI118" s="160"/>
      <c r="AJ118" s="160"/>
      <c r="AK118" s="160"/>
    </row>
    <row r="119" spans="1:37" x14ac:dyDescent="0.3">
      <c r="A119" s="160"/>
      <c r="B119" s="165" t="s">
        <v>2518</v>
      </c>
      <c r="C119" s="165" t="s">
        <v>254</v>
      </c>
      <c r="D119" s="166">
        <v>1602.12</v>
      </c>
      <c r="E119" s="166">
        <v>1602.12</v>
      </c>
      <c r="F119" s="166">
        <v>1602.12</v>
      </c>
      <c r="G119" s="166">
        <v>1602.12</v>
      </c>
      <c r="H119" s="166">
        <v>1602.18</v>
      </c>
      <c r="I119" s="166">
        <v>1602.18</v>
      </c>
      <c r="J119" s="166">
        <v>1602.18</v>
      </c>
      <c r="K119" s="166">
        <v>1602.18</v>
      </c>
      <c r="L119" s="166">
        <v>1602.18</v>
      </c>
      <c r="M119" s="166">
        <v>1602.18</v>
      </c>
      <c r="N119" s="166">
        <v>1602.18</v>
      </c>
      <c r="O119" s="166">
        <v>1602.18</v>
      </c>
      <c r="P119" s="215">
        <v>19225.919999999998</v>
      </c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  <c r="AF119" s="160"/>
      <c r="AG119" s="160"/>
      <c r="AH119" s="160"/>
      <c r="AI119" s="160"/>
      <c r="AJ119" s="160"/>
      <c r="AK119" s="160"/>
    </row>
    <row r="120" spans="1:37" x14ac:dyDescent="0.3">
      <c r="A120" s="160"/>
      <c r="B120" s="165" t="s">
        <v>2519</v>
      </c>
      <c r="C120" s="165" t="s">
        <v>256</v>
      </c>
      <c r="D120" s="166">
        <v>1614.71</v>
      </c>
      <c r="E120" s="166">
        <v>1614.71</v>
      </c>
      <c r="F120" s="166">
        <v>1614.71</v>
      </c>
      <c r="G120" s="166">
        <v>1614.71</v>
      </c>
      <c r="H120" s="166">
        <v>1614.71</v>
      </c>
      <c r="I120" s="166">
        <v>1614.71</v>
      </c>
      <c r="J120" s="166">
        <v>1614.71</v>
      </c>
      <c r="K120" s="166">
        <v>1614.71</v>
      </c>
      <c r="L120" s="166">
        <v>1614.71</v>
      </c>
      <c r="M120" s="166">
        <v>1614.71</v>
      </c>
      <c r="N120" s="166">
        <v>1614.71</v>
      </c>
      <c r="O120" s="166">
        <v>1614.71</v>
      </c>
      <c r="P120" s="215">
        <v>19376.52</v>
      </c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</row>
    <row r="121" spans="1:37" x14ac:dyDescent="0.3">
      <c r="A121" s="160"/>
      <c r="B121" s="165" t="s">
        <v>2520</v>
      </c>
      <c r="C121" s="165" t="s">
        <v>258</v>
      </c>
      <c r="D121" s="166">
        <v>2323.5</v>
      </c>
      <c r="E121" s="166">
        <v>2323.5</v>
      </c>
      <c r="F121" s="166">
        <v>2323.5</v>
      </c>
      <c r="G121" s="166">
        <v>2323.5</v>
      </c>
      <c r="H121" s="166">
        <v>2323.62</v>
      </c>
      <c r="I121" s="166">
        <v>2323.62</v>
      </c>
      <c r="J121" s="166">
        <v>2323.62</v>
      </c>
      <c r="K121" s="166">
        <v>2323.62</v>
      </c>
      <c r="L121" s="166">
        <v>2323.62</v>
      </c>
      <c r="M121" s="166">
        <v>2323.62</v>
      </c>
      <c r="N121" s="166">
        <v>2323.62</v>
      </c>
      <c r="O121" s="166">
        <v>2323.62</v>
      </c>
      <c r="P121" s="215">
        <v>27882.959999999999</v>
      </c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</row>
    <row r="122" spans="1:37" x14ac:dyDescent="0.3">
      <c r="A122" s="160"/>
      <c r="B122" s="165" t="s">
        <v>2521</v>
      </c>
      <c r="C122" s="165" t="s">
        <v>260</v>
      </c>
      <c r="D122" s="166">
        <v>2323.5</v>
      </c>
      <c r="E122" s="166">
        <v>2323.5</v>
      </c>
      <c r="F122" s="166">
        <v>2323.5</v>
      </c>
      <c r="G122" s="166">
        <v>2323.5</v>
      </c>
      <c r="H122" s="166">
        <v>2323.62</v>
      </c>
      <c r="I122" s="166">
        <v>2323.62</v>
      </c>
      <c r="J122" s="166">
        <v>2323.62</v>
      </c>
      <c r="K122" s="166">
        <v>2323.62</v>
      </c>
      <c r="L122" s="166">
        <v>2323.62</v>
      </c>
      <c r="M122" s="166">
        <v>2323.62</v>
      </c>
      <c r="N122" s="166">
        <v>2323.62</v>
      </c>
      <c r="O122" s="166">
        <v>2323.62</v>
      </c>
      <c r="P122" s="215">
        <v>27882.959999999999</v>
      </c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</row>
    <row r="123" spans="1:37" x14ac:dyDescent="0.3">
      <c r="A123" s="160"/>
      <c r="B123" s="165" t="s">
        <v>2522</v>
      </c>
      <c r="C123" s="165" t="s">
        <v>262</v>
      </c>
      <c r="D123" s="166">
        <v>1614.71</v>
      </c>
      <c r="E123" s="166">
        <v>1614.71</v>
      </c>
      <c r="F123" s="166">
        <v>1614.71</v>
      </c>
      <c r="G123" s="166">
        <v>1614.71</v>
      </c>
      <c r="H123" s="166">
        <v>1614.71</v>
      </c>
      <c r="I123" s="166">
        <v>1614.71</v>
      </c>
      <c r="J123" s="166">
        <v>1614.71</v>
      </c>
      <c r="K123" s="166">
        <v>1614.71</v>
      </c>
      <c r="L123" s="166">
        <v>1614.71</v>
      </c>
      <c r="M123" s="166">
        <v>1614.71</v>
      </c>
      <c r="N123" s="166">
        <v>1614.71</v>
      </c>
      <c r="O123" s="166">
        <v>1614.71</v>
      </c>
      <c r="P123" s="215">
        <v>19376.52</v>
      </c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/>
      <c r="AF123" s="160"/>
      <c r="AG123" s="160"/>
      <c r="AH123" s="160"/>
      <c r="AI123" s="160"/>
      <c r="AJ123" s="160"/>
      <c r="AK123" s="160"/>
    </row>
    <row r="124" spans="1:37" x14ac:dyDescent="0.3">
      <c r="A124" s="160"/>
      <c r="B124" s="165" t="s">
        <v>2523</v>
      </c>
      <c r="C124" s="165" t="s">
        <v>264</v>
      </c>
      <c r="D124" s="166">
        <v>1606.32</v>
      </c>
      <c r="E124" s="166">
        <v>1606.32</v>
      </c>
      <c r="F124" s="166">
        <v>1606.32</v>
      </c>
      <c r="G124" s="166">
        <v>1606.32</v>
      </c>
      <c r="H124" s="166">
        <v>1606.26</v>
      </c>
      <c r="I124" s="166">
        <v>1606.26</v>
      </c>
      <c r="J124" s="166">
        <v>1606.26</v>
      </c>
      <c r="K124" s="166">
        <v>1606.26</v>
      </c>
      <c r="L124" s="166">
        <v>1606.26</v>
      </c>
      <c r="M124" s="166">
        <v>1606.26</v>
      </c>
      <c r="N124" s="166">
        <v>1606.26</v>
      </c>
      <c r="O124" s="166">
        <v>1606.26</v>
      </c>
      <c r="P124" s="215">
        <v>19275.36</v>
      </c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/>
      <c r="AF124" s="160"/>
      <c r="AG124" s="160"/>
      <c r="AH124" s="160"/>
      <c r="AI124" s="160"/>
      <c r="AJ124" s="160"/>
      <c r="AK124" s="160"/>
    </row>
    <row r="125" spans="1:37" x14ac:dyDescent="0.3">
      <c r="A125" s="160"/>
      <c r="B125" s="165" t="s">
        <v>2524</v>
      </c>
      <c r="C125" s="165" t="s">
        <v>266</v>
      </c>
      <c r="D125" s="166">
        <v>2323.5</v>
      </c>
      <c r="E125" s="166">
        <v>2323.5</v>
      </c>
      <c r="F125" s="166">
        <v>2323.5</v>
      </c>
      <c r="G125" s="166">
        <v>2323.5</v>
      </c>
      <c r="H125" s="166">
        <v>2323.62</v>
      </c>
      <c r="I125" s="166">
        <v>2323.62</v>
      </c>
      <c r="J125" s="166">
        <v>2323.62</v>
      </c>
      <c r="K125" s="166">
        <v>2323.62</v>
      </c>
      <c r="L125" s="166">
        <v>2323.62</v>
      </c>
      <c r="M125" s="166">
        <v>2323.62</v>
      </c>
      <c r="N125" s="166">
        <v>2323.62</v>
      </c>
      <c r="O125" s="166">
        <v>2323.62</v>
      </c>
      <c r="P125" s="215">
        <v>27882.959999999999</v>
      </c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/>
      <c r="AF125" s="160"/>
      <c r="AG125" s="160"/>
      <c r="AH125" s="160"/>
      <c r="AI125" s="160"/>
      <c r="AJ125" s="160"/>
      <c r="AK125" s="160"/>
    </row>
    <row r="126" spans="1:37" x14ac:dyDescent="0.3">
      <c r="A126" s="160"/>
      <c r="B126" s="165" t="s">
        <v>2525</v>
      </c>
      <c r="C126" s="165" t="s">
        <v>268</v>
      </c>
      <c r="D126" s="166">
        <v>2315.11</v>
      </c>
      <c r="E126" s="166">
        <v>2315.11</v>
      </c>
      <c r="F126" s="166">
        <v>2315.11</v>
      </c>
      <c r="G126" s="166">
        <v>2315.11</v>
      </c>
      <c r="H126" s="166">
        <v>2315.17</v>
      </c>
      <c r="I126" s="166">
        <v>2315.17</v>
      </c>
      <c r="J126" s="166">
        <v>2315.17</v>
      </c>
      <c r="K126" s="166">
        <v>2315.17</v>
      </c>
      <c r="L126" s="166">
        <v>2315.17</v>
      </c>
      <c r="M126" s="166">
        <v>2315.17</v>
      </c>
      <c r="N126" s="166">
        <v>2315.17</v>
      </c>
      <c r="O126" s="166">
        <v>2315.17</v>
      </c>
      <c r="P126" s="215">
        <v>27781.8</v>
      </c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  <c r="AF126" s="160"/>
      <c r="AG126" s="160"/>
      <c r="AH126" s="160"/>
      <c r="AI126" s="160"/>
      <c r="AJ126" s="160"/>
      <c r="AK126" s="160"/>
    </row>
    <row r="127" spans="1:37" x14ac:dyDescent="0.3">
      <c r="A127" s="160"/>
      <c r="B127" s="165" t="s">
        <v>2609</v>
      </c>
      <c r="C127" s="165" t="s">
        <v>141</v>
      </c>
      <c r="D127" s="166">
        <v>2327.69</v>
      </c>
      <c r="E127" s="166">
        <v>2327.69</v>
      </c>
      <c r="F127" s="166">
        <v>1426.65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215">
        <v>6082.03</v>
      </c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  <c r="AF127" s="160"/>
      <c r="AG127" s="160"/>
      <c r="AH127" s="160"/>
      <c r="AI127" s="160"/>
      <c r="AJ127" s="160"/>
      <c r="AK127" s="160"/>
    </row>
    <row r="128" spans="1:37" x14ac:dyDescent="0.3">
      <c r="A128" s="160"/>
      <c r="B128" s="165" t="s">
        <v>3103</v>
      </c>
      <c r="C128" s="165" t="s">
        <v>141</v>
      </c>
      <c r="D128" s="167"/>
      <c r="E128" s="167"/>
      <c r="F128" s="168">
        <v>901.04</v>
      </c>
      <c r="G128" s="166">
        <v>2327.69</v>
      </c>
      <c r="H128" s="166">
        <v>2327.69</v>
      </c>
      <c r="I128" s="166">
        <v>2327.69</v>
      </c>
      <c r="J128" s="166">
        <v>2327.69</v>
      </c>
      <c r="K128" s="166">
        <v>2327.69</v>
      </c>
      <c r="L128" s="166">
        <v>2327.69</v>
      </c>
      <c r="M128" s="166">
        <v>2327.69</v>
      </c>
      <c r="N128" s="166">
        <v>2327.69</v>
      </c>
      <c r="O128" s="166">
        <v>2327.69</v>
      </c>
      <c r="P128" s="215">
        <v>21850.25</v>
      </c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0"/>
    </row>
    <row r="129" spans="1:37" x14ac:dyDescent="0.3">
      <c r="A129" s="160"/>
      <c r="B129" s="165" t="s">
        <v>2526</v>
      </c>
      <c r="C129" s="165" t="s">
        <v>270</v>
      </c>
      <c r="D129" s="166">
        <v>1610.51</v>
      </c>
      <c r="E129" s="166">
        <v>1610.51</v>
      </c>
      <c r="F129" s="166">
        <v>1610.51</v>
      </c>
      <c r="G129" s="166">
        <v>1610.51</v>
      </c>
      <c r="H129" s="166">
        <v>1610.63</v>
      </c>
      <c r="I129" s="166">
        <v>1610.63</v>
      </c>
      <c r="J129" s="166">
        <v>1610.63</v>
      </c>
      <c r="K129" s="166">
        <v>1610.63</v>
      </c>
      <c r="L129" s="166">
        <v>1610.63</v>
      </c>
      <c r="M129" s="166">
        <v>1610.63</v>
      </c>
      <c r="N129" s="166">
        <v>1610.63</v>
      </c>
      <c r="O129" s="166">
        <v>1610.63</v>
      </c>
      <c r="P129" s="215">
        <v>19327.080000000002</v>
      </c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/>
      <c r="AF129" s="160"/>
      <c r="AG129" s="160"/>
      <c r="AH129" s="160"/>
      <c r="AI129" s="160"/>
      <c r="AJ129" s="160"/>
      <c r="AK129" s="160"/>
    </row>
    <row r="130" spans="1:37" x14ac:dyDescent="0.3">
      <c r="A130" s="160"/>
      <c r="B130" s="165" t="s">
        <v>2527</v>
      </c>
      <c r="C130" s="165" t="s">
        <v>272</v>
      </c>
      <c r="D130" s="166">
        <v>1610.51</v>
      </c>
      <c r="E130" s="166">
        <v>1610.51</v>
      </c>
      <c r="F130" s="166">
        <v>1610.51</v>
      </c>
      <c r="G130" s="166">
        <v>1610.51</v>
      </c>
      <c r="H130" s="166">
        <v>1610.63</v>
      </c>
      <c r="I130" s="166">
        <v>1610.63</v>
      </c>
      <c r="J130" s="166">
        <v>1610.63</v>
      </c>
      <c r="K130" s="166">
        <v>1610.63</v>
      </c>
      <c r="L130" s="166">
        <v>1610.63</v>
      </c>
      <c r="M130" s="166">
        <v>1610.63</v>
      </c>
      <c r="N130" s="166">
        <v>1610.63</v>
      </c>
      <c r="O130" s="166">
        <v>1610.63</v>
      </c>
      <c r="P130" s="215">
        <v>19327.080000000002</v>
      </c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160"/>
      <c r="AI130" s="160"/>
      <c r="AJ130" s="160"/>
      <c r="AK130" s="160"/>
    </row>
    <row r="131" spans="1:37" x14ac:dyDescent="0.3">
      <c r="A131" s="160"/>
      <c r="B131" s="165" t="s">
        <v>2528</v>
      </c>
      <c r="C131" s="165" t="s">
        <v>274</v>
      </c>
      <c r="D131" s="166">
        <v>2319.31</v>
      </c>
      <c r="E131" s="166">
        <v>2319.31</v>
      </c>
      <c r="F131" s="166">
        <v>2319.31</v>
      </c>
      <c r="G131" s="166">
        <v>2319.31</v>
      </c>
      <c r="H131" s="166">
        <v>2319.25</v>
      </c>
      <c r="I131" s="166">
        <v>2319.25</v>
      </c>
      <c r="J131" s="166">
        <v>2319.25</v>
      </c>
      <c r="K131" s="166">
        <v>2319.25</v>
      </c>
      <c r="L131" s="166">
        <v>2319.25</v>
      </c>
      <c r="M131" s="166">
        <v>2319.25</v>
      </c>
      <c r="N131" s="166">
        <v>2319.25</v>
      </c>
      <c r="O131" s="166">
        <v>2319.25</v>
      </c>
      <c r="P131" s="215">
        <v>27831.24</v>
      </c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/>
      <c r="AF131" s="160"/>
      <c r="AG131" s="160"/>
      <c r="AH131" s="160"/>
      <c r="AI131" s="160"/>
      <c r="AJ131" s="160"/>
      <c r="AK131" s="160"/>
    </row>
    <row r="132" spans="1:37" x14ac:dyDescent="0.3">
      <c r="A132" s="160"/>
      <c r="B132" s="165" t="s">
        <v>2529</v>
      </c>
      <c r="C132" s="165" t="s">
        <v>276</v>
      </c>
      <c r="D132" s="166">
        <v>2331.89</v>
      </c>
      <c r="E132" s="166">
        <v>2331.89</v>
      </c>
      <c r="F132" s="166">
        <v>2331.89</v>
      </c>
      <c r="G132" s="166">
        <v>2331.89</v>
      </c>
      <c r="H132" s="166">
        <v>2331.77</v>
      </c>
      <c r="I132" s="166">
        <v>2331.77</v>
      </c>
      <c r="J132" s="166">
        <v>2331.77</v>
      </c>
      <c r="K132" s="166">
        <v>2331.77</v>
      </c>
      <c r="L132" s="166">
        <v>2331.77</v>
      </c>
      <c r="M132" s="166">
        <v>2331.77</v>
      </c>
      <c r="N132" s="166">
        <v>2331.77</v>
      </c>
      <c r="O132" s="166">
        <v>2331.77</v>
      </c>
      <c r="P132" s="215">
        <v>27981.72</v>
      </c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</row>
    <row r="133" spans="1:37" x14ac:dyDescent="0.3">
      <c r="A133" s="160"/>
      <c r="B133" s="165" t="s">
        <v>2530</v>
      </c>
      <c r="C133" s="165" t="s">
        <v>278</v>
      </c>
      <c r="D133" s="166">
        <v>1610.51</v>
      </c>
      <c r="E133" s="166">
        <v>1610.51</v>
      </c>
      <c r="F133" s="166">
        <v>1610.51</v>
      </c>
      <c r="G133" s="166">
        <v>1610.51</v>
      </c>
      <c r="H133" s="166">
        <v>1610.63</v>
      </c>
      <c r="I133" s="166">
        <v>1610.63</v>
      </c>
      <c r="J133" s="166">
        <v>1610.63</v>
      </c>
      <c r="K133" s="166">
        <v>1610.63</v>
      </c>
      <c r="L133" s="166">
        <v>1610.63</v>
      </c>
      <c r="M133" s="166">
        <v>1610.63</v>
      </c>
      <c r="N133" s="166">
        <v>1610.63</v>
      </c>
      <c r="O133" s="166">
        <v>1610.63</v>
      </c>
      <c r="P133" s="215">
        <v>19327.080000000002</v>
      </c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/>
      <c r="AF133" s="160"/>
      <c r="AG133" s="160"/>
      <c r="AH133" s="160"/>
      <c r="AI133" s="160"/>
      <c r="AJ133" s="160"/>
      <c r="AK133" s="160"/>
    </row>
    <row r="134" spans="1:37" x14ac:dyDescent="0.3">
      <c r="A134" s="160"/>
      <c r="B134" s="165" t="s">
        <v>2531</v>
      </c>
      <c r="C134" s="165" t="s">
        <v>280</v>
      </c>
      <c r="D134" s="166">
        <v>1610.51</v>
      </c>
      <c r="E134" s="166">
        <v>1610.51</v>
      </c>
      <c r="F134" s="166">
        <v>1610.51</v>
      </c>
      <c r="G134" s="166">
        <v>1610.51</v>
      </c>
      <c r="H134" s="166">
        <v>1610.63</v>
      </c>
      <c r="I134" s="166">
        <v>1610.63</v>
      </c>
      <c r="J134" s="166">
        <v>1610.63</v>
      </c>
      <c r="K134" s="166">
        <v>1610.63</v>
      </c>
      <c r="L134" s="166">
        <v>1610.63</v>
      </c>
      <c r="M134" s="166">
        <v>1610.63</v>
      </c>
      <c r="N134" s="166">
        <v>1610.63</v>
      </c>
      <c r="O134" s="166">
        <v>1610.63</v>
      </c>
      <c r="P134" s="215">
        <v>19327.080000000002</v>
      </c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/>
      <c r="AF134" s="160"/>
      <c r="AG134" s="160"/>
      <c r="AH134" s="160"/>
      <c r="AI134" s="160"/>
      <c r="AJ134" s="160"/>
      <c r="AK134" s="160"/>
    </row>
    <row r="135" spans="1:37" x14ac:dyDescent="0.3">
      <c r="A135" s="160"/>
      <c r="B135" s="165" t="s">
        <v>2532</v>
      </c>
      <c r="C135" s="165" t="s">
        <v>281</v>
      </c>
      <c r="D135" s="166">
        <v>2310.92</v>
      </c>
      <c r="E135" s="166">
        <v>2310.92</v>
      </c>
      <c r="F135" s="166">
        <v>2310.92</v>
      </c>
      <c r="G135" s="166">
        <v>2310.92</v>
      </c>
      <c r="H135" s="166">
        <v>2310.8000000000002</v>
      </c>
      <c r="I135" s="166">
        <v>2310.8000000000002</v>
      </c>
      <c r="J135" s="166">
        <v>2310.8000000000002</v>
      </c>
      <c r="K135" s="166">
        <v>2310.8000000000002</v>
      </c>
      <c r="L135" s="166">
        <v>2310.8000000000002</v>
      </c>
      <c r="M135" s="166">
        <v>2310.8000000000002</v>
      </c>
      <c r="N135" s="166">
        <v>2310.8000000000002</v>
      </c>
      <c r="O135" s="166">
        <v>2310.8000000000002</v>
      </c>
      <c r="P135" s="215">
        <v>27730.080000000002</v>
      </c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60"/>
      <c r="AH135" s="160"/>
      <c r="AI135" s="160"/>
      <c r="AJ135" s="160"/>
      <c r="AK135" s="160"/>
    </row>
    <row r="136" spans="1:37" x14ac:dyDescent="0.3">
      <c r="A136" s="160"/>
      <c r="B136" s="165" t="s">
        <v>2533</v>
      </c>
      <c r="C136" s="165" t="s">
        <v>283</v>
      </c>
      <c r="D136" s="166">
        <v>2508.04</v>
      </c>
      <c r="E136" s="166">
        <v>2508.04</v>
      </c>
      <c r="F136" s="166">
        <v>2508.04</v>
      </c>
      <c r="G136" s="166">
        <v>2508.04</v>
      </c>
      <c r="H136" s="166">
        <v>2507.98</v>
      </c>
      <c r="I136" s="166">
        <v>2507.98</v>
      </c>
      <c r="J136" s="166">
        <v>2507.98</v>
      </c>
      <c r="K136" s="166">
        <v>2507.98</v>
      </c>
      <c r="L136" s="166">
        <v>2507.98</v>
      </c>
      <c r="M136" s="166">
        <v>2507.98</v>
      </c>
      <c r="N136" s="166">
        <v>2507.98</v>
      </c>
      <c r="O136" s="166">
        <v>2507.98</v>
      </c>
      <c r="P136" s="215">
        <v>30096</v>
      </c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0"/>
      <c r="AH136" s="160"/>
      <c r="AI136" s="160"/>
      <c r="AJ136" s="160"/>
      <c r="AK136" s="160"/>
    </row>
    <row r="137" spans="1:37" x14ac:dyDescent="0.3">
      <c r="A137" s="160"/>
      <c r="B137" s="165" t="s">
        <v>2534</v>
      </c>
      <c r="C137" s="165" t="s">
        <v>285</v>
      </c>
      <c r="D137" s="166">
        <v>2386.41</v>
      </c>
      <c r="E137" s="166">
        <v>2386.41</v>
      </c>
      <c r="F137" s="166">
        <v>2386.41</v>
      </c>
      <c r="G137" s="166">
        <v>2386.41</v>
      </c>
      <c r="H137" s="166">
        <v>2386.5300000000002</v>
      </c>
      <c r="I137" s="166">
        <v>2386.5300000000002</v>
      </c>
      <c r="J137" s="166">
        <v>2386.5300000000002</v>
      </c>
      <c r="K137" s="166">
        <v>2386.5300000000002</v>
      </c>
      <c r="L137" s="166">
        <v>2386.5300000000002</v>
      </c>
      <c r="M137" s="166">
        <v>2386.5300000000002</v>
      </c>
      <c r="N137" s="166">
        <v>2386.5300000000002</v>
      </c>
      <c r="O137" s="166">
        <v>2386.5300000000002</v>
      </c>
      <c r="P137" s="215">
        <v>28637.88</v>
      </c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/>
      <c r="AF137" s="160"/>
      <c r="AG137" s="160"/>
      <c r="AH137" s="160"/>
      <c r="AI137" s="160"/>
      <c r="AJ137" s="160"/>
      <c r="AK137" s="160"/>
    </row>
    <row r="138" spans="1:37" x14ac:dyDescent="0.3">
      <c r="A138" s="160"/>
      <c r="B138" s="165" t="s">
        <v>2535</v>
      </c>
      <c r="C138" s="165" t="s">
        <v>287</v>
      </c>
      <c r="D138" s="166">
        <v>3128.76</v>
      </c>
      <c r="E138" s="166">
        <v>3128.76</v>
      </c>
      <c r="F138" s="166">
        <v>3128.76</v>
      </c>
      <c r="G138" s="166">
        <v>3128.76</v>
      </c>
      <c r="H138" s="166">
        <v>3128.64</v>
      </c>
      <c r="I138" s="166">
        <v>3128.64</v>
      </c>
      <c r="J138" s="166">
        <v>3128.64</v>
      </c>
      <c r="K138" s="166">
        <v>3128.64</v>
      </c>
      <c r="L138" s="166">
        <v>3128.64</v>
      </c>
      <c r="M138" s="166">
        <v>3128.64</v>
      </c>
      <c r="N138" s="166">
        <v>3128.64</v>
      </c>
      <c r="O138" s="166">
        <v>3128.64</v>
      </c>
      <c r="P138" s="215">
        <v>37544.160000000003</v>
      </c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/>
      <c r="AF138" s="160"/>
      <c r="AG138" s="160"/>
      <c r="AH138" s="160"/>
      <c r="AI138" s="160"/>
      <c r="AJ138" s="160"/>
      <c r="AK138" s="160"/>
    </row>
    <row r="139" spans="1:37" x14ac:dyDescent="0.3">
      <c r="A139" s="160"/>
      <c r="B139" s="165" t="s">
        <v>2464</v>
      </c>
      <c r="C139" s="165" t="s">
        <v>143</v>
      </c>
      <c r="D139" s="166">
        <v>2323.5</v>
      </c>
      <c r="E139" s="166">
        <v>2323.5</v>
      </c>
      <c r="F139" s="166">
        <v>2323.5</v>
      </c>
      <c r="G139" s="166">
        <v>2323.5</v>
      </c>
      <c r="H139" s="166">
        <v>2323.62</v>
      </c>
      <c r="I139" s="166">
        <v>2323.62</v>
      </c>
      <c r="J139" s="166">
        <v>2323.62</v>
      </c>
      <c r="K139" s="166">
        <v>2323.62</v>
      </c>
      <c r="L139" s="166">
        <v>2323.62</v>
      </c>
      <c r="M139" s="166">
        <v>2323.62</v>
      </c>
      <c r="N139" s="166">
        <v>2323.62</v>
      </c>
      <c r="O139" s="166">
        <v>2323.62</v>
      </c>
      <c r="P139" s="215">
        <v>27882.959999999999</v>
      </c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</row>
    <row r="140" spans="1:37" x14ac:dyDescent="0.3">
      <c r="A140" s="160"/>
      <c r="B140" s="165" t="s">
        <v>2536</v>
      </c>
      <c r="C140" s="165" t="s">
        <v>289</v>
      </c>
      <c r="D140" s="166">
        <v>2415.77</v>
      </c>
      <c r="E140" s="166">
        <v>2415.77</v>
      </c>
      <c r="F140" s="166">
        <v>2415.77</v>
      </c>
      <c r="G140" s="166">
        <v>2415.77</v>
      </c>
      <c r="H140" s="166">
        <v>2415.65</v>
      </c>
      <c r="I140" s="166">
        <v>2415.65</v>
      </c>
      <c r="J140" s="166">
        <v>2415.65</v>
      </c>
      <c r="K140" s="166">
        <v>2415.65</v>
      </c>
      <c r="L140" s="166">
        <v>2415.65</v>
      </c>
      <c r="M140" s="166">
        <v>2415.65</v>
      </c>
      <c r="N140" s="166">
        <v>2415.65</v>
      </c>
      <c r="O140" s="166">
        <v>2415.65</v>
      </c>
      <c r="P140" s="215">
        <v>28988.28</v>
      </c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/>
      <c r="AF140" s="160"/>
      <c r="AG140" s="160"/>
      <c r="AH140" s="160"/>
      <c r="AI140" s="160"/>
      <c r="AJ140" s="160"/>
      <c r="AK140" s="160"/>
    </row>
    <row r="141" spans="1:37" x14ac:dyDescent="0.3">
      <c r="A141" s="160"/>
      <c r="B141" s="165" t="s">
        <v>2537</v>
      </c>
      <c r="C141" s="165" t="s">
        <v>291</v>
      </c>
      <c r="D141" s="166">
        <v>1698.59</v>
      </c>
      <c r="E141" s="166">
        <v>1698.59</v>
      </c>
      <c r="F141" s="166">
        <v>1698.59</v>
      </c>
      <c r="G141" s="166">
        <v>1698.59</v>
      </c>
      <c r="H141" s="166">
        <v>1698.59</v>
      </c>
      <c r="I141" s="166">
        <v>1698.59</v>
      </c>
      <c r="J141" s="166">
        <v>1698.59</v>
      </c>
      <c r="K141" s="166">
        <v>1698.59</v>
      </c>
      <c r="L141" s="166">
        <v>1698.59</v>
      </c>
      <c r="M141" s="166">
        <v>1698.59</v>
      </c>
      <c r="N141" s="166">
        <v>1698.59</v>
      </c>
      <c r="O141" s="166">
        <v>1698.59</v>
      </c>
      <c r="P141" s="215">
        <v>20383.080000000002</v>
      </c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/>
      <c r="AF141" s="160"/>
      <c r="AG141" s="160"/>
      <c r="AH141" s="160"/>
      <c r="AI141" s="160"/>
      <c r="AJ141" s="160"/>
      <c r="AK141" s="160"/>
    </row>
    <row r="142" spans="1:37" x14ac:dyDescent="0.3">
      <c r="A142" s="160"/>
      <c r="B142" s="165" t="s">
        <v>2538</v>
      </c>
      <c r="C142" s="165" t="s">
        <v>293</v>
      </c>
      <c r="D142" s="166">
        <v>2382.2199999999998</v>
      </c>
      <c r="E142" s="166">
        <v>2382.2199999999998</v>
      </c>
      <c r="F142" s="166">
        <v>2382.2199999999998</v>
      </c>
      <c r="G142" s="166">
        <v>2382.2199999999998</v>
      </c>
      <c r="H142" s="166">
        <v>2382.16</v>
      </c>
      <c r="I142" s="166">
        <v>2382.16</v>
      </c>
      <c r="J142" s="166">
        <v>2382.16</v>
      </c>
      <c r="K142" s="166">
        <v>2382.16</v>
      </c>
      <c r="L142" s="166">
        <v>2382.16</v>
      </c>
      <c r="M142" s="166">
        <v>2382.16</v>
      </c>
      <c r="N142" s="166">
        <v>2382.16</v>
      </c>
      <c r="O142" s="166">
        <v>2382.16</v>
      </c>
      <c r="P142" s="215">
        <v>28586.16</v>
      </c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/>
      <c r="AF142" s="160"/>
      <c r="AG142" s="160"/>
      <c r="AH142" s="160"/>
      <c r="AI142" s="160"/>
      <c r="AJ142" s="160"/>
      <c r="AK142" s="160"/>
    </row>
    <row r="143" spans="1:37" x14ac:dyDescent="0.3">
      <c r="A143" s="160"/>
      <c r="B143" s="165" t="s">
        <v>2539</v>
      </c>
      <c r="C143" s="165" t="s">
        <v>295</v>
      </c>
      <c r="D143" s="166">
        <v>3124.56</v>
      </c>
      <c r="E143" s="166">
        <v>3124.56</v>
      </c>
      <c r="F143" s="166">
        <v>3124.56</v>
      </c>
      <c r="G143" s="166">
        <v>3124.56</v>
      </c>
      <c r="H143" s="166">
        <v>3124.56</v>
      </c>
      <c r="I143" s="166">
        <v>3124.56</v>
      </c>
      <c r="J143" s="166">
        <v>3124.56</v>
      </c>
      <c r="K143" s="166">
        <v>3124.56</v>
      </c>
      <c r="L143" s="166">
        <v>3124.56</v>
      </c>
      <c r="M143" s="166">
        <v>3124.56</v>
      </c>
      <c r="N143" s="166">
        <v>3124.56</v>
      </c>
      <c r="O143" s="166">
        <v>3124.56</v>
      </c>
      <c r="P143" s="215">
        <v>37494.720000000001</v>
      </c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/>
      <c r="AF143" s="160"/>
      <c r="AG143" s="160"/>
      <c r="AH143" s="160"/>
      <c r="AI143" s="160"/>
      <c r="AJ143" s="160"/>
      <c r="AK143" s="160"/>
    </row>
    <row r="144" spans="1:37" x14ac:dyDescent="0.3">
      <c r="A144" s="160"/>
      <c r="B144" s="165" t="s">
        <v>2540</v>
      </c>
      <c r="C144" s="165" t="s">
        <v>297</v>
      </c>
      <c r="D144" s="166">
        <v>2424.16</v>
      </c>
      <c r="E144" s="166">
        <v>2424.16</v>
      </c>
      <c r="F144" s="166">
        <v>2424.16</v>
      </c>
      <c r="G144" s="166">
        <v>2424.16</v>
      </c>
      <c r="H144" s="166">
        <v>2424.1</v>
      </c>
      <c r="I144" s="166">
        <v>2424.1</v>
      </c>
      <c r="J144" s="166">
        <v>2424.1</v>
      </c>
      <c r="K144" s="166">
        <v>2424.1</v>
      </c>
      <c r="L144" s="166">
        <v>2424.1</v>
      </c>
      <c r="M144" s="166">
        <v>2424.1</v>
      </c>
      <c r="N144" s="166">
        <v>2424.1</v>
      </c>
      <c r="O144" s="166">
        <v>2424.1</v>
      </c>
      <c r="P144" s="215">
        <v>29089.439999999999</v>
      </c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/>
      <c r="AF144" s="160"/>
      <c r="AG144" s="160"/>
      <c r="AH144" s="160"/>
      <c r="AI144" s="160"/>
      <c r="AJ144" s="160"/>
      <c r="AK144" s="160"/>
    </row>
    <row r="145" spans="1:37" x14ac:dyDescent="0.3">
      <c r="A145" s="160"/>
      <c r="B145" s="165" t="s">
        <v>2542</v>
      </c>
      <c r="C145" s="165" t="s">
        <v>299</v>
      </c>
      <c r="D145" s="166">
        <v>1698.59</v>
      </c>
      <c r="E145" s="166">
        <v>1698.59</v>
      </c>
      <c r="F145" s="166">
        <v>1698.59</v>
      </c>
      <c r="G145" s="166">
        <v>1698.59</v>
      </c>
      <c r="H145" s="166">
        <v>1698.59</v>
      </c>
      <c r="I145" s="166">
        <v>1698.59</v>
      </c>
      <c r="J145" s="166">
        <v>1698.59</v>
      </c>
      <c r="K145" s="166">
        <v>1698.59</v>
      </c>
      <c r="L145" s="166">
        <v>1698.59</v>
      </c>
      <c r="M145" s="166">
        <v>1698.59</v>
      </c>
      <c r="N145" s="166">
        <v>1698.59</v>
      </c>
      <c r="O145" s="166">
        <v>1698.59</v>
      </c>
      <c r="P145" s="215">
        <v>20383.080000000002</v>
      </c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/>
      <c r="AF145" s="160"/>
      <c r="AG145" s="160"/>
      <c r="AH145" s="160"/>
      <c r="AI145" s="160"/>
      <c r="AJ145" s="160"/>
      <c r="AK145" s="160"/>
    </row>
    <row r="146" spans="1:37" x14ac:dyDescent="0.3">
      <c r="A146" s="160"/>
      <c r="B146" s="165" t="s">
        <v>2541</v>
      </c>
      <c r="C146" s="165" t="s">
        <v>301</v>
      </c>
      <c r="D146" s="166">
        <v>2386.41</v>
      </c>
      <c r="E146" s="166">
        <v>2386.41</v>
      </c>
      <c r="F146" s="166">
        <v>2386.41</v>
      </c>
      <c r="G146" s="166">
        <v>2386.41</v>
      </c>
      <c r="H146" s="166">
        <v>2386.5300000000002</v>
      </c>
      <c r="I146" s="166">
        <v>2386.5300000000002</v>
      </c>
      <c r="J146" s="166">
        <v>2386.5300000000002</v>
      </c>
      <c r="K146" s="166">
        <v>2386.5300000000002</v>
      </c>
      <c r="L146" s="166">
        <v>2386.5300000000002</v>
      </c>
      <c r="M146" s="166">
        <v>2386.5300000000002</v>
      </c>
      <c r="N146" s="166">
        <v>2386.5300000000002</v>
      </c>
      <c r="O146" s="166">
        <v>2386.5300000000002</v>
      </c>
      <c r="P146" s="215">
        <v>28637.88</v>
      </c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60"/>
      <c r="AH146" s="160"/>
      <c r="AI146" s="160"/>
      <c r="AJ146" s="160"/>
      <c r="AK146" s="160"/>
    </row>
    <row r="147" spans="1:37" x14ac:dyDescent="0.3">
      <c r="A147" s="160"/>
      <c r="B147" s="165" t="s">
        <v>2543</v>
      </c>
      <c r="C147" s="165" t="s">
        <v>303</v>
      </c>
      <c r="D147" s="166">
        <v>3124.56</v>
      </c>
      <c r="E147" s="166">
        <v>3124.56</v>
      </c>
      <c r="F147" s="166">
        <v>3124.56</v>
      </c>
      <c r="G147" s="166">
        <v>3124.56</v>
      </c>
      <c r="H147" s="166">
        <v>3124.56</v>
      </c>
      <c r="I147" s="166">
        <v>3124.56</v>
      </c>
      <c r="J147" s="166">
        <v>3124.56</v>
      </c>
      <c r="K147" s="166">
        <v>3124.56</v>
      </c>
      <c r="L147" s="166">
        <v>3124.56</v>
      </c>
      <c r="M147" s="166">
        <v>3124.56</v>
      </c>
      <c r="N147" s="166">
        <v>3124.56</v>
      </c>
      <c r="O147" s="166">
        <v>3124.56</v>
      </c>
      <c r="P147" s="215">
        <v>37494.720000000001</v>
      </c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/>
      <c r="AF147" s="160"/>
      <c r="AG147" s="160"/>
      <c r="AH147" s="160"/>
      <c r="AI147" s="160"/>
      <c r="AJ147" s="160"/>
      <c r="AK147" s="160"/>
    </row>
    <row r="148" spans="1:37" x14ac:dyDescent="0.3">
      <c r="A148" s="160"/>
      <c r="B148" s="165" t="s">
        <v>2544</v>
      </c>
      <c r="C148" s="165" t="s">
        <v>305</v>
      </c>
      <c r="D148" s="166">
        <v>2432.5500000000002</v>
      </c>
      <c r="E148" s="166">
        <v>2432.5500000000002</v>
      </c>
      <c r="F148" s="166">
        <v>2432.5500000000002</v>
      </c>
      <c r="G148" s="166">
        <v>2432.5500000000002</v>
      </c>
      <c r="H148" s="166">
        <v>2432.5500000000002</v>
      </c>
      <c r="I148" s="166">
        <v>2432.5500000000002</v>
      </c>
      <c r="J148" s="166">
        <v>2432.5500000000002</v>
      </c>
      <c r="K148" s="166">
        <v>2432.5500000000002</v>
      </c>
      <c r="L148" s="166">
        <v>2432.5500000000002</v>
      </c>
      <c r="M148" s="166">
        <v>2432.5500000000002</v>
      </c>
      <c r="N148" s="166">
        <v>2432.5500000000002</v>
      </c>
      <c r="O148" s="166">
        <v>2432.5500000000002</v>
      </c>
      <c r="P148" s="215">
        <v>29190.6</v>
      </c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</row>
    <row r="149" spans="1:37" x14ac:dyDescent="0.3">
      <c r="A149" s="160"/>
      <c r="B149" s="165" t="s">
        <v>2545</v>
      </c>
      <c r="C149" s="165" t="s">
        <v>307</v>
      </c>
      <c r="D149" s="166">
        <v>1694.39</v>
      </c>
      <c r="E149" s="166">
        <v>1694.39</v>
      </c>
      <c r="F149" s="166">
        <v>1694.39</v>
      </c>
      <c r="G149" s="166">
        <v>1694.39</v>
      </c>
      <c r="H149" s="166">
        <v>1694.51</v>
      </c>
      <c r="I149" s="166">
        <v>1694.51</v>
      </c>
      <c r="J149" s="166">
        <v>1694.51</v>
      </c>
      <c r="K149" s="166">
        <v>1694.51</v>
      </c>
      <c r="L149" s="166">
        <v>1694.51</v>
      </c>
      <c r="M149" s="166">
        <v>1694.51</v>
      </c>
      <c r="N149" s="166">
        <v>1694.51</v>
      </c>
      <c r="O149" s="166">
        <v>1694.51</v>
      </c>
      <c r="P149" s="215">
        <v>20333.64</v>
      </c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/>
      <c r="AF149" s="160"/>
      <c r="AG149" s="160"/>
      <c r="AH149" s="160"/>
      <c r="AI149" s="160"/>
      <c r="AJ149" s="160"/>
      <c r="AK149" s="160"/>
    </row>
    <row r="150" spans="1:37" x14ac:dyDescent="0.3">
      <c r="A150" s="160"/>
      <c r="B150" s="165" t="s">
        <v>2465</v>
      </c>
      <c r="C150" s="165" t="s">
        <v>145</v>
      </c>
      <c r="D150" s="166">
        <v>1610.51</v>
      </c>
      <c r="E150" s="166">
        <v>1610.51</v>
      </c>
      <c r="F150" s="166">
        <v>1610.51</v>
      </c>
      <c r="G150" s="166">
        <v>1610.51</v>
      </c>
      <c r="H150" s="166">
        <v>1610.63</v>
      </c>
      <c r="I150" s="166">
        <v>1610.63</v>
      </c>
      <c r="J150" s="166">
        <v>1610.63</v>
      </c>
      <c r="K150" s="166">
        <v>1610.63</v>
      </c>
      <c r="L150" s="166">
        <v>1610.63</v>
      </c>
      <c r="M150" s="166">
        <v>1610.63</v>
      </c>
      <c r="N150" s="166">
        <v>1610.63</v>
      </c>
      <c r="O150" s="166">
        <v>1610.63</v>
      </c>
      <c r="P150" s="215">
        <v>19327.080000000002</v>
      </c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/>
      <c r="AF150" s="160"/>
      <c r="AG150" s="160"/>
      <c r="AH150" s="160"/>
      <c r="AI150" s="160"/>
      <c r="AJ150" s="160"/>
      <c r="AK150" s="160"/>
    </row>
    <row r="151" spans="1:37" x14ac:dyDescent="0.3">
      <c r="A151" s="160"/>
      <c r="B151" s="165" t="s">
        <v>2546</v>
      </c>
      <c r="C151" s="165" t="s">
        <v>309</v>
      </c>
      <c r="D151" s="166">
        <v>2378.02</v>
      </c>
      <c r="E151" s="166">
        <v>2378.02</v>
      </c>
      <c r="F151" s="166">
        <v>2378.02</v>
      </c>
      <c r="G151" s="166">
        <v>2378.02</v>
      </c>
      <c r="H151" s="166">
        <v>2378.08</v>
      </c>
      <c r="I151" s="166">
        <v>2378.08</v>
      </c>
      <c r="J151" s="166">
        <v>2378.08</v>
      </c>
      <c r="K151" s="166">
        <v>2378.08</v>
      </c>
      <c r="L151" s="166">
        <v>2378.08</v>
      </c>
      <c r="M151" s="166">
        <v>2378.08</v>
      </c>
      <c r="N151" s="166">
        <v>2378.08</v>
      </c>
      <c r="O151" s="166">
        <v>2378.08</v>
      </c>
      <c r="P151" s="215">
        <v>28536.720000000001</v>
      </c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/>
      <c r="AF151" s="160"/>
      <c r="AG151" s="160"/>
      <c r="AH151" s="160"/>
      <c r="AI151" s="160"/>
      <c r="AJ151" s="160"/>
      <c r="AK151" s="160"/>
    </row>
    <row r="152" spans="1:37" x14ac:dyDescent="0.3">
      <c r="A152" s="160"/>
      <c r="B152" s="165" t="s">
        <v>2547</v>
      </c>
      <c r="C152" s="165" t="s">
        <v>311</v>
      </c>
      <c r="D152" s="166">
        <v>3116.17</v>
      </c>
      <c r="E152" s="166">
        <v>3116.17</v>
      </c>
      <c r="F152" s="166">
        <v>3116.17</v>
      </c>
      <c r="G152" s="166">
        <v>3116.17</v>
      </c>
      <c r="H152" s="166">
        <v>3116.12</v>
      </c>
      <c r="I152" s="166">
        <v>3116.12</v>
      </c>
      <c r="J152" s="166">
        <v>3116.12</v>
      </c>
      <c r="K152" s="166">
        <v>3116.12</v>
      </c>
      <c r="L152" s="166">
        <v>3116.12</v>
      </c>
      <c r="M152" s="166">
        <v>3116.12</v>
      </c>
      <c r="N152" s="166">
        <v>3116.12</v>
      </c>
      <c r="O152" s="166">
        <v>3116.12</v>
      </c>
      <c r="P152" s="215">
        <v>37393.64</v>
      </c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60"/>
      <c r="AJ152" s="160"/>
      <c r="AK152" s="160"/>
    </row>
    <row r="153" spans="1:37" x14ac:dyDescent="0.3">
      <c r="A153" s="160"/>
      <c r="B153" s="165" t="s">
        <v>2548</v>
      </c>
      <c r="C153" s="165" t="s">
        <v>313</v>
      </c>
      <c r="D153" s="166">
        <v>2419.96</v>
      </c>
      <c r="E153" s="166">
        <v>2419.96</v>
      </c>
      <c r="F153" s="166">
        <v>2419.96</v>
      </c>
      <c r="G153" s="166">
        <v>2419.96</v>
      </c>
      <c r="H153" s="166">
        <v>2420.02</v>
      </c>
      <c r="I153" s="166">
        <v>2420.02</v>
      </c>
      <c r="J153" s="166">
        <v>2420.02</v>
      </c>
      <c r="K153" s="166">
        <v>2420.02</v>
      </c>
      <c r="L153" s="166">
        <v>2420.02</v>
      </c>
      <c r="M153" s="166">
        <v>2420.02</v>
      </c>
      <c r="N153" s="166">
        <v>2420.02</v>
      </c>
      <c r="O153" s="166">
        <v>2420.02</v>
      </c>
      <c r="P153" s="215">
        <v>29040</v>
      </c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</row>
    <row r="154" spans="1:37" x14ac:dyDescent="0.3">
      <c r="A154" s="160"/>
      <c r="B154" s="165" t="s">
        <v>2611</v>
      </c>
      <c r="C154" s="165" t="s">
        <v>315</v>
      </c>
      <c r="D154" s="166">
        <v>1698.59</v>
      </c>
      <c r="E154" s="166">
        <v>1698.59</v>
      </c>
      <c r="F154" s="166">
        <v>1698.59</v>
      </c>
      <c r="G154" s="166">
        <v>1698.59</v>
      </c>
      <c r="H154" s="166">
        <v>1698.59</v>
      </c>
      <c r="I154" s="166">
        <v>1698.59</v>
      </c>
      <c r="J154" s="166">
        <v>1698.59</v>
      </c>
      <c r="K154" s="166">
        <v>1698.59</v>
      </c>
      <c r="L154" s="166">
        <v>1698.59</v>
      </c>
      <c r="M154" s="166">
        <v>1698.59</v>
      </c>
      <c r="N154" s="166">
        <v>1698.59</v>
      </c>
      <c r="O154" s="166">
        <v>1698.59</v>
      </c>
      <c r="P154" s="215">
        <v>20383.080000000002</v>
      </c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</row>
    <row r="155" spans="1:37" x14ac:dyDescent="0.3">
      <c r="A155" s="160"/>
      <c r="B155" s="165" t="s">
        <v>2549</v>
      </c>
      <c r="C155" s="165" t="s">
        <v>317</v>
      </c>
      <c r="D155" s="166">
        <v>2382.2199999999998</v>
      </c>
      <c r="E155" s="166">
        <v>2382.2199999999998</v>
      </c>
      <c r="F155" s="166">
        <v>2382.2199999999998</v>
      </c>
      <c r="G155" s="166">
        <v>2382.2199999999998</v>
      </c>
      <c r="H155" s="166">
        <v>2382.16</v>
      </c>
      <c r="I155" s="166">
        <v>2382.16</v>
      </c>
      <c r="J155" s="166">
        <v>2382.16</v>
      </c>
      <c r="K155" s="166">
        <v>2382.16</v>
      </c>
      <c r="L155" s="166">
        <v>2382.16</v>
      </c>
      <c r="M155" s="166">
        <v>2382.16</v>
      </c>
      <c r="N155" s="166">
        <v>2382.16</v>
      </c>
      <c r="O155" s="166">
        <v>2382.16</v>
      </c>
      <c r="P155" s="215">
        <v>28586.16</v>
      </c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60"/>
      <c r="AI155" s="160"/>
      <c r="AJ155" s="160"/>
      <c r="AK155" s="160"/>
    </row>
    <row r="156" spans="1:37" x14ac:dyDescent="0.3">
      <c r="A156" s="160"/>
      <c r="B156" s="165" t="s">
        <v>2550</v>
      </c>
      <c r="C156" s="165" t="s">
        <v>319</v>
      </c>
      <c r="D156" s="166">
        <v>3128.76</v>
      </c>
      <c r="E156" s="166">
        <v>3128.76</v>
      </c>
      <c r="F156" s="166">
        <v>3128.76</v>
      </c>
      <c r="G156" s="166">
        <v>3128.76</v>
      </c>
      <c r="H156" s="166">
        <v>3128.64</v>
      </c>
      <c r="I156" s="166">
        <v>3128.64</v>
      </c>
      <c r="J156" s="166">
        <v>3128.64</v>
      </c>
      <c r="K156" s="166">
        <v>3128.64</v>
      </c>
      <c r="L156" s="166">
        <v>3128.64</v>
      </c>
      <c r="M156" s="166">
        <v>3128.64</v>
      </c>
      <c r="N156" s="166">
        <v>3128.64</v>
      </c>
      <c r="O156" s="166">
        <v>3128.64</v>
      </c>
      <c r="P156" s="215">
        <v>37544.160000000003</v>
      </c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/>
      <c r="AF156" s="160"/>
      <c r="AG156" s="160"/>
      <c r="AH156" s="160"/>
      <c r="AI156" s="160"/>
      <c r="AJ156" s="160"/>
      <c r="AK156" s="160"/>
    </row>
    <row r="157" spans="1:37" x14ac:dyDescent="0.3">
      <c r="A157" s="160"/>
      <c r="B157" s="165" t="s">
        <v>2551</v>
      </c>
      <c r="C157" s="165" t="s">
        <v>321</v>
      </c>
      <c r="D157" s="166">
        <v>2428.35</v>
      </c>
      <c r="E157" s="166">
        <v>2428.35</v>
      </c>
      <c r="F157" s="166">
        <v>2428.35</v>
      </c>
      <c r="G157" s="166">
        <v>2428.35</v>
      </c>
      <c r="H157" s="166">
        <v>2428.4699999999998</v>
      </c>
      <c r="I157" s="166">
        <v>2428.4699999999998</v>
      </c>
      <c r="J157" s="166">
        <v>2428.4699999999998</v>
      </c>
      <c r="K157" s="166">
        <v>2428.4699999999998</v>
      </c>
      <c r="L157" s="166">
        <v>2428.4699999999998</v>
      </c>
      <c r="M157" s="166">
        <v>2428.4699999999998</v>
      </c>
      <c r="N157" s="166">
        <v>2428.4699999999998</v>
      </c>
      <c r="O157" s="166">
        <v>2428.4699999999998</v>
      </c>
      <c r="P157" s="215">
        <v>29141.16</v>
      </c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</row>
    <row r="158" spans="1:37" x14ac:dyDescent="0.3">
      <c r="A158" s="160"/>
      <c r="B158" s="165" t="s">
        <v>2552</v>
      </c>
      <c r="C158" s="165" t="s">
        <v>323</v>
      </c>
      <c r="D158" s="166">
        <v>1686.01</v>
      </c>
      <c r="E158" s="166">
        <v>1686.01</v>
      </c>
      <c r="F158" s="166">
        <v>1686.01</v>
      </c>
      <c r="G158" s="166">
        <v>1686.01</v>
      </c>
      <c r="H158" s="166">
        <v>1686.06</v>
      </c>
      <c r="I158" s="166">
        <v>1686.06</v>
      </c>
      <c r="J158" s="166">
        <v>1686.06</v>
      </c>
      <c r="K158" s="166">
        <v>1686.06</v>
      </c>
      <c r="L158" s="166">
        <v>1686.06</v>
      </c>
      <c r="M158" s="166">
        <v>1686.06</v>
      </c>
      <c r="N158" s="166">
        <v>1686.06</v>
      </c>
      <c r="O158" s="166">
        <v>1686.06</v>
      </c>
      <c r="P158" s="215">
        <v>20232.52</v>
      </c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</row>
    <row r="159" spans="1:37" x14ac:dyDescent="0.3">
      <c r="A159" s="160"/>
      <c r="B159" s="165" t="s">
        <v>2553</v>
      </c>
      <c r="C159" s="165" t="s">
        <v>325</v>
      </c>
      <c r="D159" s="166">
        <v>2382.2199999999998</v>
      </c>
      <c r="E159" s="166">
        <v>2382.2199999999998</v>
      </c>
      <c r="F159" s="166">
        <v>2382.2199999999998</v>
      </c>
      <c r="G159" s="166">
        <v>2382.2199999999998</v>
      </c>
      <c r="H159" s="166">
        <v>2382.16</v>
      </c>
      <c r="I159" s="166">
        <v>2382.16</v>
      </c>
      <c r="J159" s="166">
        <v>2382.16</v>
      </c>
      <c r="K159" s="166">
        <v>2382.16</v>
      </c>
      <c r="L159" s="166">
        <v>2382.16</v>
      </c>
      <c r="M159" s="166">
        <v>2382.16</v>
      </c>
      <c r="N159" s="166">
        <v>2382.16</v>
      </c>
      <c r="O159" s="166">
        <v>2382.16</v>
      </c>
      <c r="P159" s="215">
        <v>28586.16</v>
      </c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</row>
    <row r="160" spans="1:37" x14ac:dyDescent="0.3">
      <c r="A160" s="160"/>
      <c r="B160" s="165" t="s">
        <v>2554</v>
      </c>
      <c r="C160" s="165" t="s">
        <v>327</v>
      </c>
      <c r="D160" s="166">
        <v>3120.37</v>
      </c>
      <c r="E160" s="166">
        <v>3120.37</v>
      </c>
      <c r="F160" s="166">
        <v>3120.37</v>
      </c>
      <c r="G160" s="166">
        <v>3120.37</v>
      </c>
      <c r="H160" s="166">
        <v>3120.48</v>
      </c>
      <c r="I160" s="166">
        <v>3120.48</v>
      </c>
      <c r="J160" s="166">
        <v>3120.48</v>
      </c>
      <c r="K160" s="166">
        <v>3120.48</v>
      </c>
      <c r="L160" s="166">
        <v>3120.48</v>
      </c>
      <c r="M160" s="166">
        <v>3120.48</v>
      </c>
      <c r="N160" s="166">
        <v>3120.48</v>
      </c>
      <c r="O160" s="166">
        <v>3120.48</v>
      </c>
      <c r="P160" s="215">
        <v>37445.32</v>
      </c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</row>
    <row r="161" spans="1:37" ht="20.399999999999999" x14ac:dyDescent="0.3">
      <c r="A161" s="160"/>
      <c r="B161" s="165" t="s">
        <v>2607</v>
      </c>
      <c r="C161" s="165" t="s">
        <v>2455</v>
      </c>
      <c r="D161" s="166">
        <v>5141.8999999999996</v>
      </c>
      <c r="E161" s="166">
        <v>5141.8999999999996</v>
      </c>
      <c r="F161" s="166">
        <v>5141.8999999999996</v>
      </c>
      <c r="G161" s="166">
        <v>5141.8999999999996</v>
      </c>
      <c r="H161" s="166">
        <v>5141.78</v>
      </c>
      <c r="I161" s="166">
        <v>5141.78</v>
      </c>
      <c r="J161" s="166">
        <v>5141.78</v>
      </c>
      <c r="K161" s="166">
        <v>5141.78</v>
      </c>
      <c r="L161" s="166">
        <v>5141.78</v>
      </c>
      <c r="M161" s="166">
        <v>5141.78</v>
      </c>
      <c r="N161" s="166">
        <v>5141.78</v>
      </c>
      <c r="O161" s="166">
        <v>5141.78</v>
      </c>
      <c r="P161" s="215">
        <v>61701.84</v>
      </c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</row>
    <row r="162" spans="1:37" ht="20.399999999999999" x14ac:dyDescent="0.3">
      <c r="A162" s="160"/>
      <c r="B162" s="165" t="s">
        <v>2471</v>
      </c>
      <c r="C162" s="165" t="s">
        <v>2456</v>
      </c>
      <c r="D162" s="166">
        <v>2516.4299999999998</v>
      </c>
      <c r="E162" s="166">
        <v>2516.4299999999998</v>
      </c>
      <c r="F162" s="166">
        <v>2516.4299999999998</v>
      </c>
      <c r="G162" s="166">
        <v>2516.4299999999998</v>
      </c>
      <c r="H162" s="166">
        <v>2516.4299999999998</v>
      </c>
      <c r="I162" s="166">
        <v>2516.4299999999998</v>
      </c>
      <c r="J162" s="166">
        <v>2516.4299999999998</v>
      </c>
      <c r="K162" s="166">
        <v>2516.4299999999998</v>
      </c>
      <c r="L162" s="166">
        <v>2516.4299999999998</v>
      </c>
      <c r="M162" s="166">
        <v>2516.4299999999998</v>
      </c>
      <c r="N162" s="166">
        <v>2516.4299999999998</v>
      </c>
      <c r="O162" s="166">
        <v>2516.4299999999998</v>
      </c>
      <c r="P162" s="215">
        <v>30197.16</v>
      </c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</row>
    <row r="163" spans="1:37" ht="20.399999999999999" x14ac:dyDescent="0.3">
      <c r="A163" s="160"/>
      <c r="B163" s="165" t="s">
        <v>2463</v>
      </c>
      <c r="C163" s="165" t="s">
        <v>2457</v>
      </c>
      <c r="D163" s="166">
        <v>3275.55</v>
      </c>
      <c r="E163" s="166">
        <v>3275.55</v>
      </c>
      <c r="F163" s="166">
        <v>3275.55</v>
      </c>
      <c r="G163" s="166">
        <v>3275.55</v>
      </c>
      <c r="H163" s="166">
        <v>3275.43</v>
      </c>
      <c r="I163" s="166">
        <v>3275.43</v>
      </c>
      <c r="J163" s="166">
        <v>3275.43</v>
      </c>
      <c r="K163" s="166">
        <v>3275.43</v>
      </c>
      <c r="L163" s="166">
        <v>3275.43</v>
      </c>
      <c r="M163" s="166">
        <v>3275.43</v>
      </c>
      <c r="N163" s="166">
        <v>3275.43</v>
      </c>
      <c r="O163" s="166">
        <v>3275.43</v>
      </c>
      <c r="P163" s="215">
        <v>39305.64</v>
      </c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</row>
    <row r="164" spans="1:37" x14ac:dyDescent="0.3">
      <c r="B164" s="201" t="s">
        <v>15</v>
      </c>
      <c r="C164" s="201"/>
      <c r="D164" s="164">
        <v>342925.98</v>
      </c>
      <c r="E164" s="164">
        <v>342925.98</v>
      </c>
      <c r="F164" s="164">
        <v>342925.98</v>
      </c>
      <c r="G164" s="164">
        <v>342925.98</v>
      </c>
      <c r="H164" s="164">
        <v>342928.99</v>
      </c>
      <c r="I164" s="164">
        <v>342928.98</v>
      </c>
      <c r="J164" s="164">
        <v>342928.99</v>
      </c>
      <c r="K164" s="164">
        <v>342928.99</v>
      </c>
      <c r="L164" s="164">
        <v>342928.99</v>
      </c>
      <c r="M164" s="164">
        <v>342928.99</v>
      </c>
      <c r="N164" s="164">
        <v>342928.99</v>
      </c>
      <c r="O164" s="164">
        <v>342928.99</v>
      </c>
      <c r="P164" s="164">
        <v>4115135.83</v>
      </c>
    </row>
  </sheetData>
  <mergeCells count="1">
    <mergeCell ref="B164:C16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workbookViewId="0">
      <selection activeCell="J14" sqref="J14"/>
    </sheetView>
  </sheetViews>
  <sheetFormatPr defaultRowHeight="14.4" x14ac:dyDescent="0.3"/>
  <sheetData>
    <row r="1" spans="1:11" ht="15.6" x14ac:dyDescent="0.3">
      <c r="A1" s="147" t="s">
        <v>824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4.4" customHeight="1" x14ac:dyDescent="0.3">
      <c r="A2" s="157" t="s">
        <v>2442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x14ac:dyDescent="0.3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ht="39.6" x14ac:dyDescent="0.3">
      <c r="A4" s="149" t="s">
        <v>826</v>
      </c>
      <c r="B4" s="158" t="s">
        <v>827</v>
      </c>
      <c r="C4" s="148"/>
      <c r="D4" s="148"/>
      <c r="E4" s="148"/>
      <c r="F4" s="148"/>
      <c r="G4" s="148"/>
      <c r="H4" s="148"/>
      <c r="I4" s="148"/>
      <c r="J4" s="148"/>
      <c r="K4" s="148"/>
    </row>
    <row r="5" spans="1:11" x14ac:dyDescent="0.3">
      <c r="A5" s="149" t="s">
        <v>828</v>
      </c>
      <c r="B5" s="159"/>
      <c r="C5" s="148"/>
      <c r="D5" s="148"/>
      <c r="E5" s="148"/>
      <c r="F5" s="148"/>
      <c r="G5" s="148"/>
      <c r="H5" s="148"/>
      <c r="I5" s="148"/>
      <c r="J5" s="148"/>
      <c r="K5" s="148"/>
    </row>
    <row r="6" spans="1:11" ht="91.8" x14ac:dyDescent="0.3">
      <c r="A6" s="150" t="s">
        <v>2443</v>
      </c>
      <c r="B6" s="151">
        <v>8176.5</v>
      </c>
      <c r="C6" s="148"/>
      <c r="D6" s="148"/>
      <c r="E6" s="148"/>
      <c r="F6" s="148"/>
      <c r="G6" s="148"/>
      <c r="H6" s="148"/>
      <c r="I6" s="148"/>
      <c r="J6" s="148"/>
      <c r="K6" s="148"/>
    </row>
    <row r="7" spans="1:11" x14ac:dyDescent="0.3">
      <c r="A7" s="152" t="s">
        <v>128</v>
      </c>
      <c r="B7" s="153">
        <v>60</v>
      </c>
      <c r="C7" s="148"/>
      <c r="D7" s="148"/>
      <c r="E7" s="148"/>
      <c r="F7" s="148"/>
      <c r="G7" s="148"/>
      <c r="H7" s="148"/>
      <c r="I7" s="148"/>
      <c r="J7" s="148"/>
      <c r="K7" s="148"/>
    </row>
    <row r="8" spans="1:11" x14ac:dyDescent="0.3">
      <c r="A8" s="152" t="s">
        <v>146</v>
      </c>
      <c r="B8" s="153">
        <v>38.6</v>
      </c>
      <c r="C8" s="148"/>
      <c r="D8" s="148"/>
      <c r="E8" s="148"/>
      <c r="F8" s="148"/>
      <c r="G8" s="148"/>
      <c r="H8" s="148"/>
      <c r="I8" s="148"/>
      <c r="J8" s="148"/>
      <c r="K8" s="148"/>
    </row>
    <row r="9" spans="1:11" x14ac:dyDescent="0.3">
      <c r="A9" s="152" t="s">
        <v>329</v>
      </c>
      <c r="B9" s="153">
        <v>57.8</v>
      </c>
      <c r="C9" s="148"/>
      <c r="D9" s="148"/>
      <c r="E9" s="148"/>
      <c r="F9" s="148"/>
      <c r="G9" s="148"/>
      <c r="H9" s="148"/>
      <c r="I9" s="148"/>
      <c r="J9" s="148"/>
      <c r="K9" s="148"/>
    </row>
    <row r="10" spans="1:11" x14ac:dyDescent="0.3">
      <c r="A10" s="152" t="s">
        <v>331</v>
      </c>
      <c r="B10" s="153">
        <v>40.5</v>
      </c>
      <c r="C10" s="148"/>
      <c r="D10" s="148"/>
      <c r="E10" s="148"/>
      <c r="F10" s="148"/>
      <c r="G10" s="148"/>
      <c r="H10" s="148"/>
      <c r="I10" s="148"/>
      <c r="J10" s="148"/>
      <c r="K10" s="148"/>
    </row>
    <row r="11" spans="1:11" x14ac:dyDescent="0.3">
      <c r="A11" s="152" t="s">
        <v>333</v>
      </c>
      <c r="B11" s="153">
        <v>56.8</v>
      </c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x14ac:dyDescent="0.3">
      <c r="A12" s="152" t="s">
        <v>335</v>
      </c>
      <c r="B12" s="153">
        <v>74.3</v>
      </c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1" x14ac:dyDescent="0.3">
      <c r="A13" s="152" t="s">
        <v>337</v>
      </c>
      <c r="B13" s="153">
        <v>58</v>
      </c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x14ac:dyDescent="0.3">
      <c r="A14" s="152" t="s">
        <v>339</v>
      </c>
      <c r="B14" s="153">
        <v>40.4</v>
      </c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1" x14ac:dyDescent="0.3">
      <c r="A15" s="152" t="s">
        <v>341</v>
      </c>
      <c r="B15" s="153">
        <v>56.8</v>
      </c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1" x14ac:dyDescent="0.3">
      <c r="A16" s="152" t="s">
        <v>343</v>
      </c>
      <c r="B16" s="153">
        <v>74.5</v>
      </c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 x14ac:dyDescent="0.3">
      <c r="A17" s="152" t="s">
        <v>345</v>
      </c>
      <c r="B17" s="153">
        <v>58</v>
      </c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x14ac:dyDescent="0.3">
      <c r="A18" s="152" t="s">
        <v>347</v>
      </c>
      <c r="B18" s="153">
        <v>40.4</v>
      </c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 x14ac:dyDescent="0.3">
      <c r="A19" s="152" t="s">
        <v>148</v>
      </c>
      <c r="B19" s="153">
        <v>55.5</v>
      </c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 x14ac:dyDescent="0.3">
      <c r="A20" s="152" t="s">
        <v>349</v>
      </c>
      <c r="B20" s="153">
        <v>56.9</v>
      </c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 x14ac:dyDescent="0.3">
      <c r="A21" s="152" t="s">
        <v>351</v>
      </c>
      <c r="B21" s="153">
        <v>74.3</v>
      </c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 x14ac:dyDescent="0.3">
      <c r="A22" s="152" t="s">
        <v>353</v>
      </c>
      <c r="B22" s="153">
        <v>58</v>
      </c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 x14ac:dyDescent="0.3">
      <c r="A23" s="152" t="s">
        <v>355</v>
      </c>
      <c r="B23" s="153">
        <v>40.4</v>
      </c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 x14ac:dyDescent="0.3">
      <c r="A24" s="152" t="s">
        <v>357</v>
      </c>
      <c r="B24" s="153">
        <v>56.9</v>
      </c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 x14ac:dyDescent="0.3">
      <c r="A25" s="152" t="s">
        <v>359</v>
      </c>
      <c r="B25" s="153">
        <v>74.3</v>
      </c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 x14ac:dyDescent="0.3">
      <c r="A26" s="152" t="s">
        <v>361</v>
      </c>
      <c r="B26" s="153">
        <v>57.8</v>
      </c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x14ac:dyDescent="0.3">
      <c r="A27" s="152" t="s">
        <v>363</v>
      </c>
      <c r="B27" s="153">
        <v>40.5</v>
      </c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 x14ac:dyDescent="0.3">
      <c r="A28" s="152" t="s">
        <v>365</v>
      </c>
      <c r="B28" s="153">
        <v>56.9</v>
      </c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 x14ac:dyDescent="0.3">
      <c r="A29" s="152" t="s">
        <v>367</v>
      </c>
      <c r="B29" s="153">
        <v>74.400000000000006</v>
      </c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 x14ac:dyDescent="0.3">
      <c r="A30" s="152" t="s">
        <v>150</v>
      </c>
      <c r="B30" s="153">
        <v>55.5</v>
      </c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 x14ac:dyDescent="0.3">
      <c r="A31" s="152" t="s">
        <v>369</v>
      </c>
      <c r="B31" s="153">
        <v>57.7</v>
      </c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 x14ac:dyDescent="0.3">
      <c r="A32" s="152" t="s">
        <v>371</v>
      </c>
      <c r="B32" s="153">
        <v>40.5</v>
      </c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 x14ac:dyDescent="0.3">
      <c r="A33" s="152" t="s">
        <v>373</v>
      </c>
      <c r="B33" s="153">
        <v>56.8</v>
      </c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 x14ac:dyDescent="0.3">
      <c r="A34" s="152" t="s">
        <v>375</v>
      </c>
      <c r="B34" s="153">
        <v>74.3</v>
      </c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 x14ac:dyDescent="0.3">
      <c r="A35" s="152" t="s">
        <v>377</v>
      </c>
      <c r="B35" s="153">
        <v>58</v>
      </c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 x14ac:dyDescent="0.3">
      <c r="A36" s="152" t="s">
        <v>379</v>
      </c>
      <c r="B36" s="153">
        <v>40.5</v>
      </c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 x14ac:dyDescent="0.3">
      <c r="A37" s="152" t="s">
        <v>381</v>
      </c>
      <c r="B37" s="153">
        <v>56.7</v>
      </c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 x14ac:dyDescent="0.3">
      <c r="A38" s="152" t="s">
        <v>383</v>
      </c>
      <c r="B38" s="153">
        <v>74.3</v>
      </c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1" x14ac:dyDescent="0.3">
      <c r="A39" s="152" t="s">
        <v>385</v>
      </c>
      <c r="B39" s="153">
        <v>57.8</v>
      </c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 x14ac:dyDescent="0.3">
      <c r="A40" s="152" t="s">
        <v>387</v>
      </c>
      <c r="B40" s="153">
        <v>40.4</v>
      </c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 x14ac:dyDescent="0.3">
      <c r="A41" s="152" t="s">
        <v>152</v>
      </c>
      <c r="B41" s="153">
        <v>38.4</v>
      </c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 x14ac:dyDescent="0.3">
      <c r="A42" s="152" t="s">
        <v>389</v>
      </c>
      <c r="B42" s="153">
        <v>56.8</v>
      </c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 x14ac:dyDescent="0.3">
      <c r="A43" s="152" t="s">
        <v>391</v>
      </c>
      <c r="B43" s="153">
        <v>74.400000000000006</v>
      </c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 x14ac:dyDescent="0.3">
      <c r="A44" s="152" t="s">
        <v>392</v>
      </c>
      <c r="B44" s="153">
        <v>57.9</v>
      </c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 x14ac:dyDescent="0.3">
      <c r="A45" s="152" t="s">
        <v>393</v>
      </c>
      <c r="B45" s="153">
        <v>40.5</v>
      </c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 x14ac:dyDescent="0.3">
      <c r="A46" s="152" t="s">
        <v>395</v>
      </c>
      <c r="B46" s="153">
        <v>56.9</v>
      </c>
      <c r="C46" s="148"/>
      <c r="D46" s="148"/>
      <c r="E46" s="148"/>
      <c r="F46" s="148"/>
      <c r="G46" s="148"/>
      <c r="H46" s="148"/>
      <c r="I46" s="148"/>
      <c r="J46" s="148"/>
      <c r="K46" s="148"/>
    </row>
    <row r="47" spans="1:11" x14ac:dyDescent="0.3">
      <c r="A47" s="152" t="s">
        <v>397</v>
      </c>
      <c r="B47" s="153">
        <v>74.400000000000006</v>
      </c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 x14ac:dyDescent="0.3">
      <c r="A48" s="152" t="s">
        <v>399</v>
      </c>
      <c r="B48" s="153">
        <v>57.9</v>
      </c>
      <c r="C48" s="148"/>
      <c r="D48" s="148"/>
      <c r="E48" s="148"/>
      <c r="F48" s="148"/>
      <c r="G48" s="148"/>
      <c r="H48" s="148"/>
      <c r="I48" s="148"/>
      <c r="J48" s="148"/>
      <c r="K48" s="148"/>
    </row>
    <row r="49" spans="1:11" x14ac:dyDescent="0.3">
      <c r="A49" s="152" t="s">
        <v>401</v>
      </c>
      <c r="B49" s="153">
        <v>40.299999999999997</v>
      </c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 x14ac:dyDescent="0.3">
      <c r="A50" s="152" t="s">
        <v>403</v>
      </c>
      <c r="B50" s="153">
        <v>56.8</v>
      </c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 x14ac:dyDescent="0.3">
      <c r="A51" s="152" t="s">
        <v>405</v>
      </c>
      <c r="B51" s="153">
        <v>74.3</v>
      </c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 x14ac:dyDescent="0.3">
      <c r="A52" s="152" t="s">
        <v>156</v>
      </c>
      <c r="B52" s="153">
        <v>38.6</v>
      </c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 x14ac:dyDescent="0.3">
      <c r="A53" s="152" t="s">
        <v>407</v>
      </c>
      <c r="B53" s="153">
        <v>57.9</v>
      </c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 x14ac:dyDescent="0.3">
      <c r="A54" s="152" t="s">
        <v>409</v>
      </c>
      <c r="B54" s="153">
        <v>40.5</v>
      </c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 x14ac:dyDescent="0.3">
      <c r="A55" s="152" t="s">
        <v>411</v>
      </c>
      <c r="B55" s="153">
        <v>56.9</v>
      </c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 x14ac:dyDescent="0.3">
      <c r="A56" s="152" t="s">
        <v>413</v>
      </c>
      <c r="B56" s="153">
        <v>74.400000000000006</v>
      </c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 x14ac:dyDescent="0.3">
      <c r="A57" s="152" t="s">
        <v>415</v>
      </c>
      <c r="B57" s="153">
        <v>58</v>
      </c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 x14ac:dyDescent="0.3">
      <c r="A58" s="152" t="s">
        <v>417</v>
      </c>
      <c r="B58" s="153">
        <v>40.4</v>
      </c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 x14ac:dyDescent="0.3">
      <c r="A59" s="152" t="s">
        <v>419</v>
      </c>
      <c r="B59" s="153">
        <v>56.8</v>
      </c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 x14ac:dyDescent="0.3">
      <c r="A60" s="152" t="s">
        <v>421</v>
      </c>
      <c r="B60" s="153">
        <v>74.599999999999994</v>
      </c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x14ac:dyDescent="0.3">
      <c r="A61" s="152" t="s">
        <v>423</v>
      </c>
      <c r="B61" s="153">
        <v>58</v>
      </c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 x14ac:dyDescent="0.3">
      <c r="A62" s="152" t="s">
        <v>425</v>
      </c>
      <c r="B62" s="153">
        <v>40.4</v>
      </c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 x14ac:dyDescent="0.3">
      <c r="A63" s="152" t="s">
        <v>158</v>
      </c>
      <c r="B63" s="153">
        <v>55.3</v>
      </c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1" x14ac:dyDescent="0.3">
      <c r="A64" s="152" t="s">
        <v>427</v>
      </c>
      <c r="B64" s="153">
        <v>56.8</v>
      </c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 x14ac:dyDescent="0.3">
      <c r="A65" s="152" t="s">
        <v>429</v>
      </c>
      <c r="B65" s="153">
        <v>74.5</v>
      </c>
      <c r="C65" s="148"/>
      <c r="D65" s="148"/>
      <c r="E65" s="148"/>
      <c r="F65" s="148"/>
      <c r="G65" s="148"/>
      <c r="H65" s="148"/>
      <c r="I65" s="148"/>
      <c r="J65" s="148"/>
      <c r="K65" s="148"/>
    </row>
    <row r="66" spans="1:11" x14ac:dyDescent="0.3">
      <c r="A66" s="152" t="s">
        <v>160</v>
      </c>
      <c r="B66" s="153">
        <v>55.6</v>
      </c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 x14ac:dyDescent="0.3">
      <c r="A67" s="152" t="s">
        <v>162</v>
      </c>
      <c r="B67" s="153">
        <v>38.4</v>
      </c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 x14ac:dyDescent="0.3">
      <c r="A68" s="152" t="s">
        <v>166</v>
      </c>
      <c r="B68" s="153">
        <v>38.5</v>
      </c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 x14ac:dyDescent="0.3">
      <c r="A69" s="152" t="s">
        <v>168</v>
      </c>
      <c r="B69" s="153">
        <v>55.4</v>
      </c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 x14ac:dyDescent="0.3">
      <c r="A70" s="152" t="s">
        <v>130</v>
      </c>
      <c r="B70" s="153">
        <v>38.4</v>
      </c>
      <c r="C70" s="148"/>
      <c r="D70" s="148"/>
      <c r="E70" s="148"/>
      <c r="F70" s="148"/>
      <c r="G70" s="148"/>
      <c r="H70" s="148"/>
      <c r="I70" s="148"/>
      <c r="J70" s="148"/>
      <c r="K70" s="148"/>
    </row>
    <row r="71" spans="1:11" x14ac:dyDescent="0.3">
      <c r="A71" s="152" t="s">
        <v>169</v>
      </c>
      <c r="B71" s="153">
        <v>55.7</v>
      </c>
      <c r="C71" s="148"/>
      <c r="D71" s="148"/>
      <c r="E71" s="148"/>
      <c r="F71" s="148"/>
      <c r="G71" s="148"/>
      <c r="H71" s="148"/>
      <c r="I71" s="148"/>
      <c r="J71" s="148"/>
      <c r="K71" s="148"/>
    </row>
    <row r="72" spans="1:11" x14ac:dyDescent="0.3">
      <c r="A72" s="152" t="s">
        <v>172</v>
      </c>
      <c r="B72" s="153">
        <v>38.200000000000003</v>
      </c>
      <c r="C72" s="148"/>
      <c r="D72" s="148"/>
      <c r="E72" s="148"/>
      <c r="F72" s="148"/>
      <c r="G72" s="148"/>
      <c r="H72" s="148"/>
      <c r="I72" s="148"/>
      <c r="J72" s="148"/>
      <c r="K72" s="148"/>
    </row>
    <row r="73" spans="1:11" x14ac:dyDescent="0.3">
      <c r="A73" s="152" t="s">
        <v>174</v>
      </c>
      <c r="B73" s="153">
        <v>38.4</v>
      </c>
      <c r="C73" s="148"/>
      <c r="D73" s="148"/>
      <c r="E73" s="148"/>
      <c r="F73" s="148"/>
      <c r="G73" s="148"/>
      <c r="H73" s="148"/>
      <c r="I73" s="148"/>
      <c r="J73" s="148"/>
      <c r="K73" s="148"/>
    </row>
    <row r="74" spans="1:11" x14ac:dyDescent="0.3">
      <c r="A74" s="152" t="s">
        <v>178</v>
      </c>
      <c r="B74" s="153">
        <v>55.6</v>
      </c>
      <c r="C74" s="148"/>
      <c r="D74" s="148"/>
      <c r="E74" s="148"/>
      <c r="F74" s="148"/>
      <c r="G74" s="148"/>
      <c r="H74" s="148"/>
      <c r="I74" s="148"/>
      <c r="J74" s="148"/>
      <c r="K74" s="148"/>
    </row>
    <row r="75" spans="1:11" x14ac:dyDescent="0.3">
      <c r="A75" s="152" t="s">
        <v>179</v>
      </c>
      <c r="B75" s="153">
        <v>55.6</v>
      </c>
      <c r="C75" s="148"/>
      <c r="D75" s="148"/>
      <c r="E75" s="148"/>
      <c r="F75" s="148"/>
      <c r="G75" s="148"/>
      <c r="H75" s="148"/>
      <c r="I75" s="148"/>
      <c r="J75" s="148"/>
      <c r="K75" s="148"/>
    </row>
    <row r="76" spans="1:11" x14ac:dyDescent="0.3">
      <c r="A76" s="152" t="s">
        <v>181</v>
      </c>
      <c r="B76" s="153">
        <v>38.5</v>
      </c>
      <c r="C76" s="148"/>
      <c r="D76" s="148"/>
      <c r="E76" s="148"/>
      <c r="F76" s="148"/>
      <c r="G76" s="148"/>
      <c r="H76" s="148"/>
      <c r="I76" s="148"/>
      <c r="J76" s="148"/>
      <c r="K76" s="148"/>
    </row>
    <row r="77" spans="1:11" x14ac:dyDescent="0.3">
      <c r="A77" s="152" t="s">
        <v>183</v>
      </c>
      <c r="B77" s="153">
        <v>38.299999999999997</v>
      </c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 x14ac:dyDescent="0.3">
      <c r="A78" s="152" t="s">
        <v>185</v>
      </c>
      <c r="B78" s="153">
        <v>55.6</v>
      </c>
      <c r="C78" s="148"/>
      <c r="D78" s="148"/>
      <c r="E78" s="148"/>
      <c r="F78" s="148"/>
      <c r="G78" s="148"/>
      <c r="H78" s="148"/>
      <c r="I78" s="148"/>
      <c r="J78" s="148"/>
      <c r="K78" s="148"/>
    </row>
    <row r="79" spans="1:11" x14ac:dyDescent="0.3">
      <c r="A79" s="152" t="s">
        <v>187</v>
      </c>
      <c r="B79" s="153">
        <v>55.5</v>
      </c>
      <c r="C79" s="148"/>
      <c r="D79" s="148"/>
      <c r="E79" s="148"/>
      <c r="F79" s="148"/>
      <c r="G79" s="148"/>
      <c r="H79" s="148"/>
      <c r="I79" s="148"/>
      <c r="J79" s="148"/>
      <c r="K79" s="148"/>
    </row>
    <row r="80" spans="1:11" x14ac:dyDescent="0.3">
      <c r="A80" s="152" t="s">
        <v>189</v>
      </c>
      <c r="B80" s="153">
        <v>38.5</v>
      </c>
      <c r="C80" s="148"/>
      <c r="D80" s="148"/>
      <c r="E80" s="148"/>
      <c r="F80" s="148"/>
      <c r="G80" s="148"/>
      <c r="H80" s="148"/>
      <c r="I80" s="148"/>
      <c r="J80" s="148"/>
      <c r="K80" s="148"/>
    </row>
    <row r="81" spans="1:11" x14ac:dyDescent="0.3">
      <c r="A81" s="152" t="s">
        <v>132</v>
      </c>
      <c r="B81" s="153">
        <v>55.5</v>
      </c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 x14ac:dyDescent="0.3">
      <c r="A82" s="152" t="s">
        <v>191</v>
      </c>
      <c r="B82" s="153">
        <v>38.4</v>
      </c>
      <c r="C82" s="148"/>
      <c r="D82" s="148"/>
      <c r="E82" s="148"/>
      <c r="F82" s="148"/>
      <c r="G82" s="148"/>
      <c r="H82" s="148"/>
      <c r="I82" s="148"/>
      <c r="J82" s="148"/>
      <c r="K82" s="148"/>
    </row>
    <row r="83" spans="1:11" x14ac:dyDescent="0.3">
      <c r="A83" s="152" t="s">
        <v>193</v>
      </c>
      <c r="B83" s="153">
        <v>55.5</v>
      </c>
      <c r="C83" s="148"/>
      <c r="D83" s="148"/>
      <c r="E83" s="148"/>
      <c r="F83" s="148"/>
      <c r="G83" s="148"/>
      <c r="H83" s="148"/>
      <c r="I83" s="148"/>
      <c r="J83" s="148"/>
      <c r="K83" s="148"/>
    </row>
    <row r="84" spans="1:11" x14ac:dyDescent="0.3">
      <c r="A84" s="152" t="s">
        <v>195</v>
      </c>
      <c r="B84" s="153">
        <v>55.3</v>
      </c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11" x14ac:dyDescent="0.3">
      <c r="A85" s="152" t="s">
        <v>197</v>
      </c>
      <c r="B85" s="153">
        <v>38.4</v>
      </c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 x14ac:dyDescent="0.3">
      <c r="A86" s="152" t="s">
        <v>199</v>
      </c>
      <c r="B86" s="153">
        <v>38.299999999999997</v>
      </c>
      <c r="C86" s="148"/>
      <c r="D86" s="148"/>
      <c r="E86" s="148"/>
      <c r="F86" s="148"/>
      <c r="G86" s="148"/>
      <c r="H86" s="148"/>
      <c r="I86" s="148"/>
      <c r="J86" s="148"/>
      <c r="K86" s="148"/>
    </row>
    <row r="87" spans="1:11" x14ac:dyDescent="0.3">
      <c r="A87" s="152" t="s">
        <v>201</v>
      </c>
      <c r="B87" s="153">
        <v>55.5</v>
      </c>
      <c r="C87" s="148"/>
      <c r="D87" s="148"/>
      <c r="E87" s="148"/>
      <c r="F87" s="148"/>
      <c r="G87" s="148"/>
      <c r="H87" s="148"/>
      <c r="I87" s="148"/>
      <c r="J87" s="148"/>
      <c r="K87" s="148"/>
    </row>
    <row r="88" spans="1:11" x14ac:dyDescent="0.3">
      <c r="A88" s="152" t="s">
        <v>203</v>
      </c>
      <c r="B88" s="153">
        <v>55.4</v>
      </c>
      <c r="C88" s="148"/>
      <c r="D88" s="148"/>
      <c r="E88" s="148"/>
      <c r="F88" s="148"/>
      <c r="G88" s="148"/>
      <c r="H88" s="148"/>
      <c r="I88" s="148"/>
      <c r="J88" s="148"/>
      <c r="K88" s="148"/>
    </row>
    <row r="89" spans="1:11" x14ac:dyDescent="0.3">
      <c r="A89" s="152" t="s">
        <v>205</v>
      </c>
      <c r="B89" s="153">
        <v>38.4</v>
      </c>
      <c r="C89" s="148"/>
      <c r="D89" s="148"/>
      <c r="E89" s="148"/>
      <c r="F89" s="148"/>
      <c r="G89" s="148"/>
      <c r="H89" s="148"/>
      <c r="I89" s="148"/>
      <c r="J89" s="148"/>
      <c r="K89" s="148"/>
    </row>
    <row r="90" spans="1:11" x14ac:dyDescent="0.3">
      <c r="A90" s="152" t="s">
        <v>207</v>
      </c>
      <c r="B90" s="153">
        <v>38.299999999999997</v>
      </c>
      <c r="C90" s="148"/>
      <c r="D90" s="148"/>
      <c r="E90" s="148"/>
      <c r="F90" s="148"/>
      <c r="G90" s="148"/>
      <c r="H90" s="148"/>
      <c r="I90" s="148"/>
      <c r="J90" s="148"/>
      <c r="K90" s="148"/>
    </row>
    <row r="91" spans="1:11" x14ac:dyDescent="0.3">
      <c r="A91" s="152" t="s">
        <v>209</v>
      </c>
      <c r="B91" s="153">
        <v>55.5</v>
      </c>
      <c r="C91" s="148"/>
      <c r="D91" s="148"/>
      <c r="E91" s="148"/>
      <c r="F91" s="148"/>
      <c r="G91" s="148"/>
      <c r="H91" s="148"/>
      <c r="I91" s="148"/>
      <c r="J91" s="148"/>
      <c r="K91" s="148"/>
    </row>
    <row r="92" spans="1:11" x14ac:dyDescent="0.3">
      <c r="A92" s="152" t="s">
        <v>134</v>
      </c>
      <c r="B92" s="153">
        <v>55.7</v>
      </c>
      <c r="C92" s="148"/>
      <c r="D92" s="148"/>
      <c r="E92" s="148"/>
      <c r="F92" s="148"/>
      <c r="G92" s="148"/>
      <c r="H92" s="148"/>
      <c r="I92" s="148"/>
      <c r="J92" s="148"/>
      <c r="K92" s="148"/>
    </row>
    <row r="93" spans="1:11" x14ac:dyDescent="0.3">
      <c r="A93" s="152" t="s">
        <v>211</v>
      </c>
      <c r="B93" s="153">
        <v>59.9</v>
      </c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11" x14ac:dyDescent="0.3">
      <c r="A94" s="152" t="s">
        <v>213</v>
      </c>
      <c r="B94" s="153">
        <v>55.4</v>
      </c>
      <c r="C94" s="148"/>
      <c r="D94" s="148"/>
      <c r="E94" s="148"/>
      <c r="F94" s="148"/>
      <c r="G94" s="148"/>
      <c r="H94" s="148"/>
      <c r="I94" s="148"/>
      <c r="J94" s="148"/>
      <c r="K94" s="148"/>
    </row>
    <row r="95" spans="1:11" x14ac:dyDescent="0.3">
      <c r="A95" s="152" t="s">
        <v>215</v>
      </c>
      <c r="B95" s="153">
        <v>38.5</v>
      </c>
      <c r="C95" s="148"/>
      <c r="D95" s="148"/>
      <c r="E95" s="148"/>
      <c r="F95" s="148"/>
      <c r="G95" s="148"/>
      <c r="H95" s="148"/>
      <c r="I95" s="148"/>
      <c r="J95" s="148"/>
      <c r="K95" s="148"/>
    </row>
    <row r="96" spans="1:11" x14ac:dyDescent="0.3">
      <c r="A96" s="152" t="s">
        <v>217</v>
      </c>
      <c r="B96" s="153">
        <v>38.4</v>
      </c>
      <c r="C96" s="148"/>
      <c r="D96" s="148"/>
      <c r="E96" s="148"/>
      <c r="F96" s="148"/>
      <c r="G96" s="148"/>
      <c r="H96" s="148"/>
      <c r="I96" s="148"/>
      <c r="J96" s="148"/>
      <c r="K96" s="148"/>
    </row>
    <row r="97" spans="1:11" x14ac:dyDescent="0.3">
      <c r="A97" s="152" t="s">
        <v>219</v>
      </c>
      <c r="B97" s="153">
        <v>55.6</v>
      </c>
      <c r="C97" s="148"/>
      <c r="D97" s="148"/>
      <c r="E97" s="148"/>
      <c r="F97" s="148"/>
      <c r="G97" s="148"/>
      <c r="H97" s="148"/>
      <c r="I97" s="148"/>
      <c r="J97" s="148"/>
      <c r="K97" s="148"/>
    </row>
    <row r="98" spans="1:11" x14ac:dyDescent="0.3">
      <c r="A98" s="152" t="s">
        <v>221</v>
      </c>
      <c r="B98" s="153">
        <v>55.3</v>
      </c>
      <c r="C98" s="148"/>
      <c r="D98" s="148"/>
      <c r="E98" s="148"/>
      <c r="F98" s="148"/>
      <c r="G98" s="148"/>
      <c r="H98" s="148"/>
      <c r="I98" s="148"/>
      <c r="J98" s="148"/>
      <c r="K98" s="148"/>
    </row>
    <row r="99" spans="1:11" x14ac:dyDescent="0.3">
      <c r="A99" s="152" t="s">
        <v>223</v>
      </c>
      <c r="B99" s="153">
        <v>38.4</v>
      </c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1:11" x14ac:dyDescent="0.3">
      <c r="A100" s="152" t="s">
        <v>225</v>
      </c>
      <c r="B100" s="153">
        <v>38.4</v>
      </c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1:11" x14ac:dyDescent="0.3">
      <c r="A101" s="152" t="s">
        <v>227</v>
      </c>
      <c r="B101" s="153">
        <v>55.3</v>
      </c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1:11" x14ac:dyDescent="0.3">
      <c r="A102" s="152" t="s">
        <v>229</v>
      </c>
      <c r="B102" s="153">
        <v>55.5</v>
      </c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1" x14ac:dyDescent="0.3">
      <c r="A103" s="152" t="s">
        <v>136</v>
      </c>
      <c r="B103" s="153">
        <v>38.299999999999997</v>
      </c>
      <c r="C103" s="148"/>
      <c r="D103" s="148"/>
      <c r="E103" s="148"/>
      <c r="F103" s="148"/>
      <c r="G103" s="148"/>
      <c r="H103" s="148"/>
      <c r="I103" s="148"/>
      <c r="J103" s="148"/>
      <c r="K103" s="148"/>
    </row>
    <row r="104" spans="1:11" x14ac:dyDescent="0.3">
      <c r="A104" s="152" t="s">
        <v>231</v>
      </c>
      <c r="B104" s="153">
        <v>38.5</v>
      </c>
      <c r="C104" s="148"/>
      <c r="D104" s="148"/>
      <c r="E104" s="148"/>
      <c r="F104" s="148"/>
      <c r="G104" s="148"/>
      <c r="H104" s="148"/>
      <c r="I104" s="148"/>
      <c r="J104" s="148"/>
      <c r="K104" s="148"/>
    </row>
    <row r="105" spans="1:11" x14ac:dyDescent="0.3">
      <c r="A105" s="152" t="s">
        <v>233</v>
      </c>
      <c r="B105" s="153">
        <v>38.5</v>
      </c>
      <c r="C105" s="148"/>
      <c r="D105" s="148"/>
      <c r="E105" s="148"/>
      <c r="F105" s="148"/>
      <c r="G105" s="148"/>
      <c r="H105" s="148"/>
      <c r="I105" s="148"/>
      <c r="J105" s="148"/>
      <c r="K105" s="148"/>
    </row>
    <row r="106" spans="1:11" x14ac:dyDescent="0.3">
      <c r="A106" s="152" t="s">
        <v>235</v>
      </c>
      <c r="B106" s="153">
        <v>55.2</v>
      </c>
      <c r="C106" s="148"/>
      <c r="D106" s="148"/>
      <c r="E106" s="148"/>
      <c r="F106" s="148"/>
      <c r="G106" s="148"/>
      <c r="H106" s="148"/>
      <c r="I106" s="148"/>
      <c r="J106" s="148"/>
      <c r="K106" s="148"/>
    </row>
    <row r="107" spans="1:11" x14ac:dyDescent="0.3">
      <c r="A107" s="152" t="s">
        <v>237</v>
      </c>
      <c r="B107" s="153">
        <v>55.4</v>
      </c>
      <c r="C107" s="148"/>
      <c r="D107" s="148"/>
      <c r="E107" s="148"/>
      <c r="F107" s="148"/>
      <c r="G107" s="148"/>
      <c r="H107" s="148"/>
      <c r="I107" s="148"/>
      <c r="J107" s="148"/>
      <c r="K107" s="148"/>
    </row>
    <row r="108" spans="1:11" x14ac:dyDescent="0.3">
      <c r="A108" s="152" t="s">
        <v>239</v>
      </c>
      <c r="B108" s="153">
        <v>38.4</v>
      </c>
      <c r="C108" s="148"/>
      <c r="D108" s="148"/>
      <c r="E108" s="148"/>
      <c r="F108" s="148"/>
      <c r="G108" s="148"/>
      <c r="H108" s="148"/>
      <c r="I108" s="148"/>
      <c r="J108" s="148"/>
      <c r="K108" s="148"/>
    </row>
    <row r="109" spans="1:11" x14ac:dyDescent="0.3">
      <c r="A109" s="152" t="s">
        <v>240</v>
      </c>
      <c r="B109" s="153">
        <v>38.4</v>
      </c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1:11" x14ac:dyDescent="0.3">
      <c r="A110" s="152" t="s">
        <v>242</v>
      </c>
      <c r="B110" s="153">
        <v>55.5</v>
      </c>
      <c r="C110" s="148"/>
      <c r="D110" s="148"/>
      <c r="E110" s="148"/>
      <c r="F110" s="148"/>
      <c r="G110" s="148"/>
      <c r="H110" s="148"/>
      <c r="I110" s="148"/>
      <c r="J110" s="148"/>
      <c r="K110" s="148"/>
    </row>
    <row r="111" spans="1:11" x14ac:dyDescent="0.3">
      <c r="A111" s="152" t="s">
        <v>244</v>
      </c>
      <c r="B111" s="153">
        <v>55.5</v>
      </c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1:11" x14ac:dyDescent="0.3">
      <c r="A112" s="152" t="s">
        <v>246</v>
      </c>
      <c r="B112" s="153">
        <v>38.5</v>
      </c>
      <c r="C112" s="148"/>
      <c r="D112" s="148"/>
      <c r="E112" s="148"/>
      <c r="F112" s="148"/>
      <c r="G112" s="148"/>
      <c r="H112" s="148"/>
      <c r="I112" s="148"/>
      <c r="J112" s="148"/>
      <c r="K112" s="148"/>
    </row>
    <row r="113" spans="1:11" x14ac:dyDescent="0.3">
      <c r="A113" s="152" t="s">
        <v>248</v>
      </c>
      <c r="B113" s="153">
        <v>38.5</v>
      </c>
      <c r="C113" s="148"/>
      <c r="D113" s="148"/>
      <c r="E113" s="148"/>
      <c r="F113" s="148"/>
      <c r="G113" s="148"/>
      <c r="H113" s="148"/>
      <c r="I113" s="148"/>
      <c r="J113" s="148"/>
      <c r="K113" s="148"/>
    </row>
    <row r="114" spans="1:11" x14ac:dyDescent="0.3">
      <c r="A114" s="152" t="s">
        <v>139</v>
      </c>
      <c r="B114" s="153">
        <v>38.5</v>
      </c>
      <c r="C114" s="148"/>
      <c r="D114" s="148"/>
      <c r="E114" s="148"/>
      <c r="F114" s="148"/>
      <c r="G114" s="148"/>
      <c r="H114" s="148"/>
      <c r="I114" s="148"/>
      <c r="J114" s="148"/>
      <c r="K114" s="148"/>
    </row>
    <row r="115" spans="1:11" x14ac:dyDescent="0.3">
      <c r="A115" s="152" t="s">
        <v>250</v>
      </c>
      <c r="B115" s="153">
        <v>55.4</v>
      </c>
      <c r="C115" s="148"/>
      <c r="D115" s="148"/>
      <c r="E115" s="148"/>
      <c r="F115" s="148"/>
      <c r="G115" s="148"/>
      <c r="H115" s="148"/>
      <c r="I115" s="148"/>
      <c r="J115" s="148"/>
      <c r="K115" s="148"/>
    </row>
    <row r="116" spans="1:11" x14ac:dyDescent="0.3">
      <c r="A116" s="152" t="s">
        <v>252</v>
      </c>
      <c r="B116" s="153">
        <v>55.4</v>
      </c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 x14ac:dyDescent="0.3">
      <c r="A117" s="152" t="s">
        <v>254</v>
      </c>
      <c r="B117" s="153">
        <v>38.200000000000003</v>
      </c>
      <c r="C117" s="148"/>
      <c r="D117" s="148"/>
      <c r="E117" s="148"/>
      <c r="F117" s="148"/>
      <c r="G117" s="148"/>
      <c r="H117" s="148"/>
      <c r="I117" s="148"/>
      <c r="J117" s="148"/>
      <c r="K117" s="148"/>
    </row>
    <row r="118" spans="1:11" x14ac:dyDescent="0.3">
      <c r="A118" s="152" t="s">
        <v>256</v>
      </c>
      <c r="B118" s="153">
        <v>38.5</v>
      </c>
      <c r="C118" s="148"/>
      <c r="D118" s="148"/>
      <c r="E118" s="148"/>
      <c r="F118" s="148"/>
      <c r="G118" s="148"/>
      <c r="H118" s="148"/>
      <c r="I118" s="148"/>
      <c r="J118" s="148"/>
      <c r="K118" s="148"/>
    </row>
    <row r="119" spans="1:11" x14ac:dyDescent="0.3">
      <c r="A119" s="152" t="s">
        <v>258</v>
      </c>
      <c r="B119" s="153">
        <v>55.4</v>
      </c>
      <c r="C119" s="148"/>
      <c r="D119" s="148"/>
      <c r="E119" s="148"/>
      <c r="F119" s="148"/>
      <c r="G119" s="148"/>
      <c r="H119" s="148"/>
      <c r="I119" s="148"/>
      <c r="J119" s="148"/>
      <c r="K119" s="148"/>
    </row>
    <row r="120" spans="1:11" x14ac:dyDescent="0.3">
      <c r="A120" s="152" t="s">
        <v>260</v>
      </c>
      <c r="B120" s="153">
        <v>55.4</v>
      </c>
      <c r="C120" s="148"/>
      <c r="D120" s="148"/>
      <c r="E120" s="148"/>
      <c r="F120" s="148"/>
      <c r="G120" s="148"/>
      <c r="H120" s="148"/>
      <c r="I120" s="148"/>
      <c r="J120" s="148"/>
      <c r="K120" s="148"/>
    </row>
    <row r="121" spans="1:11" x14ac:dyDescent="0.3">
      <c r="A121" s="152" t="s">
        <v>262</v>
      </c>
      <c r="B121" s="153">
        <v>38.5</v>
      </c>
      <c r="C121" s="148"/>
      <c r="D121" s="148"/>
      <c r="E121" s="148"/>
      <c r="F121" s="148"/>
      <c r="G121" s="148"/>
      <c r="H121" s="148"/>
      <c r="I121" s="148"/>
      <c r="J121" s="148"/>
      <c r="K121" s="148"/>
    </row>
    <row r="122" spans="1:11" x14ac:dyDescent="0.3">
      <c r="A122" s="152" t="s">
        <v>264</v>
      </c>
      <c r="B122" s="153">
        <v>38.299999999999997</v>
      </c>
      <c r="C122" s="148"/>
      <c r="D122" s="148"/>
      <c r="E122" s="148"/>
      <c r="F122" s="148"/>
      <c r="G122" s="148"/>
      <c r="H122" s="148"/>
      <c r="I122" s="148"/>
      <c r="J122" s="148"/>
      <c r="K122" s="148"/>
    </row>
    <row r="123" spans="1:11" x14ac:dyDescent="0.3">
      <c r="A123" s="152" t="s">
        <v>266</v>
      </c>
      <c r="B123" s="153">
        <v>55.4</v>
      </c>
      <c r="C123" s="148"/>
      <c r="D123" s="148"/>
      <c r="E123" s="148"/>
      <c r="F123" s="148"/>
      <c r="G123" s="148"/>
      <c r="H123" s="148"/>
      <c r="I123" s="148"/>
      <c r="J123" s="148"/>
      <c r="K123" s="148"/>
    </row>
    <row r="124" spans="1:11" x14ac:dyDescent="0.3">
      <c r="A124" s="152" t="s">
        <v>268</v>
      </c>
      <c r="B124" s="153">
        <v>55.2</v>
      </c>
      <c r="C124" s="148"/>
      <c r="D124" s="148"/>
      <c r="E124" s="148"/>
      <c r="F124" s="148"/>
      <c r="G124" s="148"/>
      <c r="H124" s="148"/>
      <c r="I124" s="148"/>
      <c r="J124" s="148"/>
      <c r="K124" s="148"/>
    </row>
    <row r="125" spans="1:11" x14ac:dyDescent="0.3">
      <c r="A125" s="152" t="s">
        <v>141</v>
      </c>
      <c r="B125" s="153">
        <v>55.5</v>
      </c>
      <c r="C125" s="148"/>
      <c r="D125" s="148"/>
      <c r="E125" s="148"/>
      <c r="F125" s="148"/>
      <c r="G125" s="148"/>
      <c r="H125" s="148"/>
      <c r="I125" s="148"/>
      <c r="J125" s="148"/>
      <c r="K125" s="148"/>
    </row>
    <row r="126" spans="1:11" x14ac:dyDescent="0.3">
      <c r="A126" s="152" t="s">
        <v>270</v>
      </c>
      <c r="B126" s="153">
        <v>38.4</v>
      </c>
      <c r="C126" s="148"/>
      <c r="D126" s="148"/>
      <c r="E126" s="148"/>
      <c r="F126" s="148"/>
      <c r="G126" s="148"/>
      <c r="H126" s="148"/>
      <c r="I126" s="148"/>
      <c r="J126" s="148"/>
      <c r="K126" s="148"/>
    </row>
    <row r="127" spans="1:11" x14ac:dyDescent="0.3">
      <c r="A127" s="152" t="s">
        <v>272</v>
      </c>
      <c r="B127" s="153">
        <v>38.4</v>
      </c>
      <c r="C127" s="148"/>
      <c r="D127" s="148"/>
      <c r="E127" s="148"/>
      <c r="F127" s="148"/>
      <c r="G127" s="148"/>
      <c r="H127" s="148"/>
      <c r="I127" s="148"/>
      <c r="J127" s="148"/>
      <c r="K127" s="148"/>
    </row>
    <row r="128" spans="1:11" x14ac:dyDescent="0.3">
      <c r="A128" s="152" t="s">
        <v>274</v>
      </c>
      <c r="B128" s="153">
        <v>55.3</v>
      </c>
      <c r="C128" s="148"/>
      <c r="D128" s="148"/>
      <c r="E128" s="148"/>
      <c r="F128" s="148"/>
      <c r="G128" s="148"/>
      <c r="H128" s="148"/>
      <c r="I128" s="148"/>
      <c r="J128" s="148"/>
      <c r="K128" s="148"/>
    </row>
    <row r="129" spans="1:11" x14ac:dyDescent="0.3">
      <c r="A129" s="152" t="s">
        <v>276</v>
      </c>
      <c r="B129" s="153">
        <v>55.6</v>
      </c>
      <c r="C129" s="148"/>
      <c r="D129" s="148"/>
      <c r="E129" s="148"/>
      <c r="F129" s="148"/>
      <c r="G129" s="148"/>
      <c r="H129" s="148"/>
      <c r="I129" s="148"/>
      <c r="J129" s="148"/>
      <c r="K129" s="148"/>
    </row>
    <row r="130" spans="1:11" x14ac:dyDescent="0.3">
      <c r="A130" s="152" t="s">
        <v>278</v>
      </c>
      <c r="B130" s="153">
        <v>38.4</v>
      </c>
      <c r="C130" s="148"/>
      <c r="D130" s="148"/>
      <c r="E130" s="148"/>
      <c r="F130" s="148"/>
      <c r="G130" s="148"/>
      <c r="H130" s="148"/>
      <c r="I130" s="148"/>
      <c r="J130" s="148"/>
      <c r="K130" s="148"/>
    </row>
    <row r="131" spans="1:11" x14ac:dyDescent="0.3">
      <c r="A131" s="152" t="s">
        <v>280</v>
      </c>
      <c r="B131" s="153">
        <v>38.4</v>
      </c>
      <c r="C131" s="148"/>
      <c r="D131" s="148"/>
      <c r="E131" s="148"/>
      <c r="F131" s="148"/>
      <c r="G131" s="148"/>
      <c r="H131" s="148"/>
      <c r="I131" s="148"/>
      <c r="J131" s="148"/>
      <c r="K131" s="148"/>
    </row>
    <row r="132" spans="1:11" x14ac:dyDescent="0.3">
      <c r="A132" s="152" t="s">
        <v>281</v>
      </c>
      <c r="B132" s="153">
        <v>55.1</v>
      </c>
      <c r="C132" s="148"/>
      <c r="D132" s="148"/>
      <c r="E132" s="148"/>
      <c r="F132" s="148"/>
      <c r="G132" s="148"/>
      <c r="H132" s="148"/>
      <c r="I132" s="148"/>
      <c r="J132" s="148"/>
      <c r="K132" s="148"/>
    </row>
    <row r="133" spans="1:11" x14ac:dyDescent="0.3">
      <c r="A133" s="152" t="s">
        <v>283</v>
      </c>
      <c r="B133" s="153">
        <v>59.8</v>
      </c>
      <c r="C133" s="148"/>
      <c r="D133" s="148"/>
      <c r="E133" s="148"/>
      <c r="F133" s="148"/>
      <c r="G133" s="148"/>
      <c r="H133" s="148"/>
      <c r="I133" s="148"/>
      <c r="J133" s="148"/>
      <c r="K133" s="148"/>
    </row>
    <row r="134" spans="1:11" x14ac:dyDescent="0.3">
      <c r="A134" s="152" t="s">
        <v>285</v>
      </c>
      <c r="B134" s="153">
        <v>56.9</v>
      </c>
      <c r="C134" s="148"/>
      <c r="D134" s="148"/>
      <c r="E134" s="148"/>
      <c r="F134" s="148"/>
      <c r="G134" s="148"/>
      <c r="H134" s="148"/>
      <c r="I134" s="148"/>
      <c r="J134" s="148"/>
      <c r="K134" s="148"/>
    </row>
    <row r="135" spans="1:11" x14ac:dyDescent="0.3">
      <c r="A135" s="152" t="s">
        <v>287</v>
      </c>
      <c r="B135" s="153">
        <v>74.599999999999994</v>
      </c>
      <c r="C135" s="148"/>
      <c r="D135" s="148"/>
      <c r="E135" s="148"/>
      <c r="F135" s="148"/>
      <c r="G135" s="148"/>
      <c r="H135" s="148"/>
      <c r="I135" s="148"/>
      <c r="J135" s="148"/>
      <c r="K135" s="148"/>
    </row>
    <row r="136" spans="1:11" x14ac:dyDescent="0.3">
      <c r="A136" s="152" t="s">
        <v>143</v>
      </c>
      <c r="B136" s="153">
        <v>55.4</v>
      </c>
      <c r="C136" s="148"/>
      <c r="D136" s="148"/>
      <c r="E136" s="148"/>
      <c r="F136" s="148"/>
      <c r="G136" s="148"/>
      <c r="H136" s="148"/>
      <c r="I136" s="148"/>
      <c r="J136" s="148"/>
      <c r="K136" s="148"/>
    </row>
    <row r="137" spans="1:11" x14ac:dyDescent="0.3">
      <c r="A137" s="152" t="s">
        <v>289</v>
      </c>
      <c r="B137" s="153">
        <v>57.6</v>
      </c>
      <c r="C137" s="148"/>
      <c r="D137" s="148"/>
      <c r="E137" s="148"/>
      <c r="F137" s="148"/>
      <c r="G137" s="148"/>
      <c r="H137" s="148"/>
      <c r="I137" s="148"/>
      <c r="J137" s="148"/>
      <c r="K137" s="148"/>
    </row>
    <row r="138" spans="1:11" x14ac:dyDescent="0.3">
      <c r="A138" s="152" t="s">
        <v>291</v>
      </c>
      <c r="B138" s="153">
        <v>40.5</v>
      </c>
      <c r="C138" s="148"/>
      <c r="D138" s="148"/>
      <c r="E138" s="148"/>
      <c r="F138" s="148"/>
      <c r="G138" s="148"/>
      <c r="H138" s="148"/>
      <c r="I138" s="148"/>
      <c r="J138" s="148"/>
      <c r="K138" s="148"/>
    </row>
    <row r="139" spans="1:11" x14ac:dyDescent="0.3">
      <c r="A139" s="152" t="s">
        <v>293</v>
      </c>
      <c r="B139" s="153">
        <v>56.8</v>
      </c>
      <c r="C139" s="148"/>
      <c r="D139" s="148"/>
      <c r="E139" s="148"/>
      <c r="F139" s="148"/>
      <c r="G139" s="148"/>
      <c r="H139" s="148"/>
      <c r="I139" s="148"/>
      <c r="J139" s="148"/>
      <c r="K139" s="148"/>
    </row>
    <row r="140" spans="1:11" x14ac:dyDescent="0.3">
      <c r="A140" s="152" t="s">
        <v>295</v>
      </c>
      <c r="B140" s="153">
        <v>74.5</v>
      </c>
      <c r="C140" s="148"/>
      <c r="D140" s="148"/>
      <c r="E140" s="148"/>
      <c r="F140" s="148"/>
      <c r="G140" s="148"/>
      <c r="H140" s="148"/>
      <c r="I140" s="148"/>
      <c r="J140" s="148"/>
      <c r="K140" s="148"/>
    </row>
    <row r="141" spans="1:11" x14ac:dyDescent="0.3">
      <c r="A141" s="152" t="s">
        <v>297</v>
      </c>
      <c r="B141" s="153">
        <v>57.8</v>
      </c>
      <c r="C141" s="148"/>
      <c r="D141" s="148"/>
      <c r="E141" s="148"/>
      <c r="F141" s="148"/>
      <c r="G141" s="148"/>
      <c r="H141" s="148"/>
      <c r="I141" s="148"/>
      <c r="J141" s="148"/>
      <c r="K141" s="148"/>
    </row>
    <row r="142" spans="1:11" x14ac:dyDescent="0.3">
      <c r="A142" s="152" t="s">
        <v>299</v>
      </c>
      <c r="B142" s="153">
        <v>40.5</v>
      </c>
      <c r="C142" s="148"/>
      <c r="D142" s="148"/>
      <c r="E142" s="148"/>
      <c r="F142" s="148"/>
      <c r="G142" s="148"/>
      <c r="H142" s="148"/>
      <c r="I142" s="148"/>
      <c r="J142" s="148"/>
      <c r="K142" s="148"/>
    </row>
    <row r="143" spans="1:11" x14ac:dyDescent="0.3">
      <c r="A143" s="152" t="s">
        <v>301</v>
      </c>
      <c r="B143" s="153">
        <v>56.9</v>
      </c>
      <c r="C143" s="148"/>
      <c r="D143" s="148"/>
      <c r="E143" s="148"/>
      <c r="F143" s="148"/>
      <c r="G143" s="148"/>
      <c r="H143" s="148"/>
      <c r="I143" s="148"/>
      <c r="J143" s="148"/>
      <c r="K143" s="148"/>
    </row>
    <row r="144" spans="1:11" x14ac:dyDescent="0.3">
      <c r="A144" s="152" t="s">
        <v>303</v>
      </c>
      <c r="B144" s="153">
        <v>74.5</v>
      </c>
      <c r="C144" s="148"/>
      <c r="D144" s="148"/>
      <c r="E144" s="148"/>
      <c r="F144" s="148"/>
      <c r="G144" s="148"/>
      <c r="H144" s="148"/>
      <c r="I144" s="148"/>
      <c r="J144" s="148"/>
      <c r="K144" s="148"/>
    </row>
    <row r="145" spans="1:11" x14ac:dyDescent="0.3">
      <c r="A145" s="152" t="s">
        <v>305</v>
      </c>
      <c r="B145" s="153">
        <v>58</v>
      </c>
      <c r="C145" s="148"/>
      <c r="D145" s="148"/>
      <c r="E145" s="148"/>
      <c r="F145" s="148"/>
      <c r="G145" s="148"/>
      <c r="H145" s="148"/>
      <c r="I145" s="148"/>
      <c r="J145" s="148"/>
      <c r="K145" s="148"/>
    </row>
    <row r="146" spans="1:11" x14ac:dyDescent="0.3">
      <c r="A146" s="152" t="s">
        <v>307</v>
      </c>
      <c r="B146" s="153">
        <v>40.4</v>
      </c>
      <c r="C146" s="148"/>
      <c r="D146" s="148"/>
      <c r="E146" s="148"/>
      <c r="F146" s="148"/>
      <c r="G146" s="148"/>
      <c r="H146" s="148"/>
      <c r="I146" s="148"/>
      <c r="J146" s="148"/>
      <c r="K146" s="148"/>
    </row>
    <row r="147" spans="1:11" x14ac:dyDescent="0.3">
      <c r="A147" s="152" t="s">
        <v>145</v>
      </c>
      <c r="B147" s="153">
        <v>38.4</v>
      </c>
      <c r="C147" s="148"/>
      <c r="D147" s="148"/>
      <c r="E147" s="148"/>
      <c r="F147" s="148"/>
      <c r="G147" s="148"/>
      <c r="H147" s="148"/>
      <c r="I147" s="148"/>
      <c r="J147" s="148"/>
      <c r="K147" s="148"/>
    </row>
    <row r="148" spans="1:11" x14ac:dyDescent="0.3">
      <c r="A148" s="152" t="s">
        <v>309</v>
      </c>
      <c r="B148" s="153">
        <v>56.7</v>
      </c>
      <c r="C148" s="148"/>
      <c r="D148" s="148"/>
      <c r="E148" s="148"/>
      <c r="F148" s="148"/>
      <c r="G148" s="148"/>
      <c r="H148" s="148"/>
      <c r="I148" s="148"/>
      <c r="J148" s="148"/>
      <c r="K148" s="148"/>
    </row>
    <row r="149" spans="1:11" x14ac:dyDescent="0.3">
      <c r="A149" s="152" t="s">
        <v>311</v>
      </c>
      <c r="B149" s="153">
        <v>74.3</v>
      </c>
      <c r="C149" s="148"/>
      <c r="D149" s="148"/>
      <c r="E149" s="148"/>
      <c r="F149" s="148"/>
      <c r="G149" s="148"/>
      <c r="H149" s="148"/>
      <c r="I149" s="148"/>
      <c r="J149" s="148"/>
      <c r="K149" s="148"/>
    </row>
    <row r="150" spans="1:11" x14ac:dyDescent="0.3">
      <c r="A150" s="152" t="s">
        <v>313</v>
      </c>
      <c r="B150" s="153">
        <v>57.7</v>
      </c>
      <c r="C150" s="148"/>
      <c r="D150" s="148"/>
      <c r="E150" s="148"/>
      <c r="F150" s="148"/>
      <c r="G150" s="148"/>
      <c r="H150" s="148"/>
      <c r="I150" s="148"/>
      <c r="J150" s="148"/>
      <c r="K150" s="148"/>
    </row>
    <row r="151" spans="1:11" x14ac:dyDescent="0.3">
      <c r="A151" s="152" t="s">
        <v>315</v>
      </c>
      <c r="B151" s="153">
        <v>40.5</v>
      </c>
      <c r="C151" s="148"/>
      <c r="D151" s="148"/>
      <c r="E151" s="148"/>
      <c r="F151" s="148"/>
      <c r="G151" s="148"/>
      <c r="H151" s="148"/>
      <c r="I151" s="148"/>
      <c r="J151" s="148"/>
      <c r="K151" s="148"/>
    </row>
    <row r="152" spans="1:11" x14ac:dyDescent="0.3">
      <c r="A152" s="152" t="s">
        <v>317</v>
      </c>
      <c r="B152" s="153">
        <v>56.8</v>
      </c>
      <c r="C152" s="148"/>
      <c r="D152" s="148"/>
      <c r="E152" s="148"/>
      <c r="F152" s="148"/>
      <c r="G152" s="148"/>
      <c r="H152" s="148"/>
      <c r="I152" s="148"/>
      <c r="J152" s="148"/>
      <c r="K152" s="148"/>
    </row>
    <row r="153" spans="1:11" x14ac:dyDescent="0.3">
      <c r="A153" s="152" t="s">
        <v>319</v>
      </c>
      <c r="B153" s="153">
        <v>74.599999999999994</v>
      </c>
      <c r="C153" s="148"/>
      <c r="D153" s="148"/>
      <c r="E153" s="148"/>
      <c r="F153" s="148"/>
      <c r="G153" s="148"/>
      <c r="H153" s="148"/>
      <c r="I153" s="148"/>
      <c r="J153" s="148"/>
      <c r="K153" s="148"/>
    </row>
    <row r="154" spans="1:11" x14ac:dyDescent="0.3">
      <c r="A154" s="152" t="s">
        <v>321</v>
      </c>
      <c r="B154" s="153">
        <v>57.9</v>
      </c>
      <c r="C154" s="148"/>
      <c r="D154" s="148"/>
      <c r="E154" s="148"/>
      <c r="F154" s="148"/>
      <c r="G154" s="148"/>
      <c r="H154" s="148"/>
      <c r="I154" s="148"/>
      <c r="J154" s="148"/>
      <c r="K154" s="148"/>
    </row>
    <row r="155" spans="1:11" x14ac:dyDescent="0.3">
      <c r="A155" s="152" t="s">
        <v>323</v>
      </c>
      <c r="B155" s="153">
        <v>40.200000000000003</v>
      </c>
      <c r="C155" s="148"/>
      <c r="D155" s="148"/>
      <c r="E155" s="148"/>
      <c r="F155" s="148"/>
      <c r="G155" s="148"/>
      <c r="H155" s="148"/>
      <c r="I155" s="148"/>
      <c r="J155" s="148"/>
      <c r="K155" s="148"/>
    </row>
    <row r="156" spans="1:11" x14ac:dyDescent="0.3">
      <c r="A156" s="152" t="s">
        <v>325</v>
      </c>
      <c r="B156" s="153">
        <v>56.8</v>
      </c>
      <c r="C156" s="148"/>
      <c r="D156" s="148"/>
      <c r="E156" s="148"/>
      <c r="F156" s="148"/>
      <c r="G156" s="148"/>
      <c r="H156" s="148"/>
      <c r="I156" s="148"/>
      <c r="J156" s="148"/>
      <c r="K156" s="148"/>
    </row>
    <row r="157" spans="1:11" x14ac:dyDescent="0.3">
      <c r="A157" s="152" t="s">
        <v>327</v>
      </c>
      <c r="B157" s="153">
        <v>74.400000000000006</v>
      </c>
      <c r="C157" s="148"/>
      <c r="D157" s="148"/>
      <c r="E157" s="148"/>
      <c r="F157" s="148"/>
      <c r="G157" s="148"/>
      <c r="H157" s="148"/>
      <c r="I157" s="148"/>
      <c r="J157" s="148"/>
      <c r="K157" s="148"/>
    </row>
    <row r="158" spans="1:11" ht="20.399999999999999" x14ac:dyDescent="0.3">
      <c r="A158" s="152" t="s">
        <v>2444</v>
      </c>
      <c r="B158" s="154"/>
      <c r="C158" s="148"/>
      <c r="D158" s="148"/>
      <c r="E158" s="148"/>
      <c r="F158" s="148"/>
      <c r="G158" s="148"/>
      <c r="H158" s="148"/>
      <c r="I158" s="148"/>
      <c r="J158" s="148"/>
      <c r="K158" s="148"/>
    </row>
    <row r="159" spans="1:11" ht="20.399999999999999" x14ac:dyDescent="0.3">
      <c r="A159" s="152" t="s">
        <v>2445</v>
      </c>
      <c r="B159" s="154"/>
      <c r="C159" s="148"/>
      <c r="D159" s="148"/>
      <c r="E159" s="148"/>
      <c r="F159" s="148"/>
      <c r="G159" s="148"/>
      <c r="H159" s="148"/>
      <c r="I159" s="148"/>
      <c r="J159" s="148"/>
      <c r="K159" s="148"/>
    </row>
    <row r="160" spans="1:11" ht="20.399999999999999" x14ac:dyDescent="0.3">
      <c r="A160" s="152" t="s">
        <v>2446</v>
      </c>
      <c r="B160" s="154"/>
      <c r="C160" s="148"/>
      <c r="D160" s="148"/>
      <c r="E160" s="148"/>
      <c r="F160" s="148"/>
      <c r="G160" s="148"/>
      <c r="H160" s="148"/>
      <c r="I160" s="148"/>
      <c r="J160" s="148"/>
      <c r="K160" s="148"/>
    </row>
    <row r="161" spans="1:11" ht="20.399999999999999" x14ac:dyDescent="0.3">
      <c r="A161" s="152" t="s">
        <v>2447</v>
      </c>
      <c r="B161" s="154"/>
      <c r="C161" s="148"/>
      <c r="D161" s="148"/>
      <c r="E161" s="148"/>
      <c r="F161" s="148"/>
      <c r="G161" s="148"/>
      <c r="H161" s="148"/>
      <c r="I161" s="148"/>
      <c r="J161" s="148"/>
      <c r="K161" s="148"/>
    </row>
    <row r="162" spans="1:11" ht="20.399999999999999" x14ac:dyDescent="0.3">
      <c r="A162" s="152" t="s">
        <v>2448</v>
      </c>
      <c r="B162" s="154"/>
      <c r="C162" s="148"/>
      <c r="D162" s="148"/>
      <c r="E162" s="148"/>
      <c r="F162" s="148"/>
      <c r="G162" s="148"/>
      <c r="H162" s="148"/>
      <c r="I162" s="148"/>
      <c r="J162" s="148"/>
      <c r="K162" s="148"/>
    </row>
    <row r="163" spans="1:11" ht="20.399999999999999" x14ac:dyDescent="0.3">
      <c r="A163" s="152" t="s">
        <v>2449</v>
      </c>
      <c r="B163" s="154"/>
      <c r="C163" s="148"/>
      <c r="D163" s="148"/>
      <c r="E163" s="148"/>
      <c r="F163" s="148"/>
      <c r="G163" s="148"/>
      <c r="H163" s="148"/>
      <c r="I163" s="148"/>
      <c r="J163" s="148"/>
      <c r="K163" s="148"/>
    </row>
    <row r="164" spans="1:11" ht="20.399999999999999" x14ac:dyDescent="0.3">
      <c r="A164" s="152" t="s">
        <v>2450</v>
      </c>
      <c r="B164" s="154"/>
      <c r="C164" s="148"/>
      <c r="D164" s="148"/>
      <c r="E164" s="148"/>
      <c r="F164" s="148"/>
      <c r="G164" s="148"/>
      <c r="H164" s="148"/>
      <c r="I164" s="148"/>
      <c r="J164" s="148"/>
      <c r="K164" s="148"/>
    </row>
    <row r="165" spans="1:11" ht="20.399999999999999" x14ac:dyDescent="0.3">
      <c r="A165" s="152" t="s">
        <v>2451</v>
      </c>
      <c r="B165" s="154"/>
      <c r="C165" s="148"/>
      <c r="D165" s="148"/>
      <c r="E165" s="148"/>
      <c r="F165" s="148"/>
      <c r="G165" s="148"/>
      <c r="H165" s="148"/>
      <c r="I165" s="148"/>
      <c r="J165" s="148"/>
      <c r="K165" s="148"/>
    </row>
    <row r="166" spans="1:11" ht="20.399999999999999" x14ac:dyDescent="0.3">
      <c r="A166" s="152" t="s">
        <v>2452</v>
      </c>
      <c r="B166" s="154"/>
      <c r="C166" s="148"/>
      <c r="D166" s="148"/>
      <c r="E166" s="148"/>
      <c r="F166" s="148"/>
      <c r="G166" s="148"/>
      <c r="H166" s="148"/>
      <c r="I166" s="148"/>
      <c r="J166" s="148"/>
      <c r="K166" s="148"/>
    </row>
    <row r="167" spans="1:11" ht="20.399999999999999" x14ac:dyDescent="0.3">
      <c r="A167" s="152" t="s">
        <v>2453</v>
      </c>
      <c r="B167" s="154"/>
      <c r="C167" s="148"/>
      <c r="D167" s="148"/>
      <c r="E167" s="148"/>
      <c r="F167" s="148"/>
      <c r="G167" s="148"/>
      <c r="H167" s="148"/>
      <c r="I167" s="148"/>
      <c r="J167" s="148"/>
      <c r="K167" s="148"/>
    </row>
    <row r="168" spans="1:11" ht="20.399999999999999" x14ac:dyDescent="0.3">
      <c r="A168" s="152" t="s">
        <v>2454</v>
      </c>
      <c r="B168" s="154"/>
      <c r="C168" s="148"/>
      <c r="D168" s="148"/>
      <c r="E168" s="148"/>
      <c r="F168" s="148"/>
      <c r="G168" s="148"/>
      <c r="H168" s="148"/>
      <c r="I168" s="148"/>
      <c r="J168" s="148"/>
      <c r="K168" s="148"/>
    </row>
    <row r="169" spans="1:11" ht="20.399999999999999" x14ac:dyDescent="0.3">
      <c r="A169" s="152" t="s">
        <v>2455</v>
      </c>
      <c r="B169" s="153">
        <v>122.6</v>
      </c>
      <c r="C169" s="148"/>
      <c r="D169" s="148"/>
      <c r="E169" s="148"/>
      <c r="F169" s="148"/>
      <c r="G169" s="148"/>
      <c r="H169" s="148"/>
      <c r="I169" s="148"/>
      <c r="J169" s="148"/>
      <c r="K169" s="148"/>
    </row>
    <row r="170" spans="1:11" ht="20.399999999999999" x14ac:dyDescent="0.3">
      <c r="A170" s="152" t="s">
        <v>2456</v>
      </c>
      <c r="B170" s="153">
        <v>60</v>
      </c>
      <c r="C170" s="148"/>
      <c r="D170" s="148"/>
      <c r="E170" s="148"/>
      <c r="F170" s="148"/>
      <c r="G170" s="148"/>
      <c r="H170" s="148"/>
      <c r="I170" s="148"/>
      <c r="J170" s="148"/>
      <c r="K170" s="148"/>
    </row>
    <row r="171" spans="1:11" ht="20.399999999999999" x14ac:dyDescent="0.3">
      <c r="A171" s="152" t="s">
        <v>2457</v>
      </c>
      <c r="B171" s="153">
        <v>78.099999999999994</v>
      </c>
      <c r="C171" s="148"/>
      <c r="D171" s="148"/>
      <c r="E171" s="148"/>
      <c r="F171" s="148"/>
      <c r="G171" s="148"/>
      <c r="H171" s="148"/>
      <c r="I171" s="148"/>
      <c r="J171" s="148"/>
      <c r="K171" s="148"/>
    </row>
    <row r="172" spans="1:11" x14ac:dyDescent="0.3">
      <c r="A172" s="155" t="s">
        <v>829</v>
      </c>
      <c r="B172" s="156">
        <v>8176.5</v>
      </c>
      <c r="C172" s="148"/>
      <c r="D172" s="148"/>
      <c r="E172" s="148"/>
      <c r="F172" s="148"/>
      <c r="G172" s="148"/>
      <c r="H172" s="148"/>
      <c r="I172" s="148"/>
      <c r="J172" s="148"/>
      <c r="K172" s="14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7"/>
  <sheetViews>
    <sheetView workbookViewId="0">
      <selection activeCell="G6" sqref="G6"/>
    </sheetView>
  </sheetViews>
  <sheetFormatPr defaultRowHeight="14.4" x14ac:dyDescent="0.3"/>
  <cols>
    <col min="2" max="2" width="21.109375" style="28" customWidth="1"/>
    <col min="16" max="16" width="9.109375" bestFit="1" customWidth="1"/>
  </cols>
  <sheetData>
    <row r="1" spans="1:36" ht="20.399999999999999" x14ac:dyDescent="0.3">
      <c r="A1" s="126"/>
      <c r="B1" s="195" t="s">
        <v>14</v>
      </c>
      <c r="C1" s="127"/>
      <c r="D1" s="128" t="s">
        <v>2996</v>
      </c>
      <c r="E1" s="128" t="s">
        <v>2997</v>
      </c>
      <c r="F1" s="128" t="s">
        <v>2998</v>
      </c>
      <c r="G1" s="128" t="s">
        <v>2999</v>
      </c>
      <c r="H1" s="128" t="s">
        <v>3000</v>
      </c>
      <c r="I1" s="128" t="s">
        <v>3001</v>
      </c>
      <c r="J1" s="128" t="s">
        <v>3002</v>
      </c>
      <c r="K1" s="128" t="s">
        <v>3003</v>
      </c>
      <c r="L1" s="128" t="s">
        <v>3004</v>
      </c>
      <c r="M1" s="128" t="s">
        <v>3005</v>
      </c>
      <c r="N1" s="128" t="s">
        <v>3006</v>
      </c>
      <c r="O1" s="128" t="s">
        <v>3007</v>
      </c>
      <c r="P1" s="129" t="s">
        <v>15</v>
      </c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</row>
    <row r="2" spans="1:36" ht="30.6" x14ac:dyDescent="0.3">
      <c r="A2" s="126"/>
      <c r="B2" s="195" t="s">
        <v>16</v>
      </c>
      <c r="C2" s="195" t="s">
        <v>17</v>
      </c>
      <c r="D2" s="129" t="s">
        <v>18</v>
      </c>
      <c r="E2" s="129" t="s">
        <v>18</v>
      </c>
      <c r="F2" s="129" t="s">
        <v>18</v>
      </c>
      <c r="G2" s="129" t="s">
        <v>18</v>
      </c>
      <c r="H2" s="129" t="s">
        <v>18</v>
      </c>
      <c r="I2" s="129" t="s">
        <v>18</v>
      </c>
      <c r="J2" s="129" t="s">
        <v>18</v>
      </c>
      <c r="K2" s="129" t="s">
        <v>18</v>
      </c>
      <c r="L2" s="129" t="s">
        <v>18</v>
      </c>
      <c r="M2" s="129" t="s">
        <v>18</v>
      </c>
      <c r="N2" s="129" t="s">
        <v>18</v>
      </c>
      <c r="O2" s="129" t="s">
        <v>18</v>
      </c>
      <c r="P2" s="129" t="s">
        <v>18</v>
      </c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</row>
    <row r="3" spans="1:36" ht="30.6" x14ac:dyDescent="0.3">
      <c r="A3" s="126"/>
      <c r="B3" s="128" t="s">
        <v>2064</v>
      </c>
      <c r="C3" s="128"/>
      <c r="D3" s="130">
        <v>780128.42</v>
      </c>
      <c r="E3" s="130">
        <v>779948.25</v>
      </c>
      <c r="F3" s="130">
        <v>779948.25</v>
      </c>
      <c r="G3" s="130">
        <v>779948.25</v>
      </c>
      <c r="H3" s="130">
        <v>779948.25</v>
      </c>
      <c r="I3" s="130">
        <v>779948.25</v>
      </c>
      <c r="J3" s="130">
        <v>779948.25</v>
      </c>
      <c r="K3" s="130">
        <v>780239.72</v>
      </c>
      <c r="L3" s="130">
        <v>781722.13</v>
      </c>
      <c r="M3" s="130">
        <v>779948.26</v>
      </c>
      <c r="N3" s="130">
        <v>784152.46</v>
      </c>
      <c r="O3" s="130">
        <v>784152.19</v>
      </c>
      <c r="P3" s="130">
        <v>9370032.6799999997</v>
      </c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</row>
    <row r="4" spans="1:36" x14ac:dyDescent="0.3">
      <c r="A4" s="126"/>
      <c r="B4" s="131" t="s">
        <v>2135</v>
      </c>
      <c r="C4" s="131" t="s">
        <v>146</v>
      </c>
      <c r="D4" s="133">
        <v>2320.12</v>
      </c>
      <c r="E4" s="133">
        <v>2320.12</v>
      </c>
      <c r="F4" s="133">
        <v>2320.12</v>
      </c>
      <c r="G4" s="133">
        <v>2320.12</v>
      </c>
      <c r="H4" s="133">
        <v>2320.12</v>
      </c>
      <c r="I4" s="133">
        <v>2320.12</v>
      </c>
      <c r="J4" s="133">
        <v>2320.12</v>
      </c>
      <c r="K4" s="133">
        <v>2320.12</v>
      </c>
      <c r="L4" s="133">
        <v>2320.12</v>
      </c>
      <c r="M4" s="133">
        <v>2320.12</v>
      </c>
      <c r="N4" s="133">
        <v>2320.12</v>
      </c>
      <c r="O4" s="133">
        <v>2320.12</v>
      </c>
      <c r="P4" s="213">
        <v>27841.439999999999</v>
      </c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</row>
    <row r="5" spans="1:36" x14ac:dyDescent="0.3">
      <c r="A5" s="126"/>
      <c r="B5" s="131" t="s">
        <v>2226</v>
      </c>
      <c r="C5" s="131" t="s">
        <v>329</v>
      </c>
      <c r="D5" s="133">
        <v>1573.93</v>
      </c>
      <c r="E5" s="133">
        <v>1573.93</v>
      </c>
      <c r="F5" s="133">
        <v>1573.93</v>
      </c>
      <c r="G5" s="133">
        <v>1573.93</v>
      </c>
      <c r="H5" s="133">
        <v>1573.93</v>
      </c>
      <c r="I5" s="133">
        <v>1573.93</v>
      </c>
      <c r="J5" s="133">
        <v>1573.93</v>
      </c>
      <c r="K5" s="133">
        <v>1573.93</v>
      </c>
      <c r="L5" s="133">
        <v>1573.93</v>
      </c>
      <c r="M5" s="133">
        <v>1573.93</v>
      </c>
      <c r="N5" s="133">
        <v>1573.93</v>
      </c>
      <c r="O5" s="133">
        <v>1573.93</v>
      </c>
      <c r="P5" s="213">
        <v>18887.16</v>
      </c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</row>
    <row r="6" spans="1:36" x14ac:dyDescent="0.3">
      <c r="A6" s="126"/>
      <c r="B6" s="131" t="s">
        <v>2227</v>
      </c>
      <c r="C6" s="131" t="s">
        <v>331</v>
      </c>
      <c r="D6" s="133">
        <v>1557.62</v>
      </c>
      <c r="E6" s="133">
        <v>1557.62</v>
      </c>
      <c r="F6" s="133">
        <v>1557.62</v>
      </c>
      <c r="G6" s="133">
        <v>1557.62</v>
      </c>
      <c r="H6" s="133">
        <v>1557.62</v>
      </c>
      <c r="I6" s="133">
        <v>1557.62</v>
      </c>
      <c r="J6" s="133">
        <v>1557.62</v>
      </c>
      <c r="K6" s="133">
        <v>1557.62</v>
      </c>
      <c r="L6" s="133">
        <v>1557.62</v>
      </c>
      <c r="M6" s="133">
        <v>1557.62</v>
      </c>
      <c r="N6" s="133">
        <v>1557.62</v>
      </c>
      <c r="O6" s="133">
        <v>1557.62</v>
      </c>
      <c r="P6" s="213">
        <v>18691.439999999999</v>
      </c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</row>
    <row r="7" spans="1:36" x14ac:dyDescent="0.3">
      <c r="A7" s="126"/>
      <c r="B7" s="131" t="s">
        <v>2228</v>
      </c>
      <c r="C7" s="131" t="s">
        <v>333</v>
      </c>
      <c r="D7" s="133">
        <v>2263.04</v>
      </c>
      <c r="E7" s="133">
        <v>2263.04</v>
      </c>
      <c r="F7" s="133">
        <v>2263.04</v>
      </c>
      <c r="G7" s="133">
        <v>2263.04</v>
      </c>
      <c r="H7" s="133">
        <v>2263.04</v>
      </c>
      <c r="I7" s="133">
        <v>2263.04</v>
      </c>
      <c r="J7" s="133">
        <v>2263.04</v>
      </c>
      <c r="K7" s="133">
        <v>2263.04</v>
      </c>
      <c r="L7" s="133">
        <v>2263.04</v>
      </c>
      <c r="M7" s="133">
        <v>2263.04</v>
      </c>
      <c r="N7" s="133">
        <v>2263.04</v>
      </c>
      <c r="O7" s="133">
        <v>2263.04</v>
      </c>
      <c r="P7" s="213">
        <v>27156.48</v>
      </c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</row>
    <row r="8" spans="1:36" x14ac:dyDescent="0.3">
      <c r="A8" s="126"/>
      <c r="B8" s="131" t="s">
        <v>2229</v>
      </c>
      <c r="C8" s="131" t="s">
        <v>335</v>
      </c>
      <c r="D8" s="133">
        <v>2254.88</v>
      </c>
      <c r="E8" s="133">
        <v>2254.88</v>
      </c>
      <c r="F8" s="133">
        <v>2254.88</v>
      </c>
      <c r="G8" s="133">
        <v>2254.88</v>
      </c>
      <c r="H8" s="133">
        <v>2254.88</v>
      </c>
      <c r="I8" s="133">
        <v>2254.88</v>
      </c>
      <c r="J8" s="133">
        <v>2254.88</v>
      </c>
      <c r="K8" s="133">
        <v>2254.88</v>
      </c>
      <c r="L8" s="133">
        <v>2254.88</v>
      </c>
      <c r="M8" s="133">
        <v>2254.88</v>
      </c>
      <c r="N8" s="133">
        <v>2254.88</v>
      </c>
      <c r="O8" s="133">
        <v>2254.88</v>
      </c>
      <c r="P8" s="213">
        <v>27058.560000000001</v>
      </c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</row>
    <row r="9" spans="1:36" x14ac:dyDescent="0.3">
      <c r="A9" s="126"/>
      <c r="B9" s="131" t="s">
        <v>2230</v>
      </c>
      <c r="C9" s="131" t="s">
        <v>337</v>
      </c>
      <c r="D9" s="133">
        <v>1573.93</v>
      </c>
      <c r="E9" s="133">
        <v>1573.93</v>
      </c>
      <c r="F9" s="133">
        <v>1573.93</v>
      </c>
      <c r="G9" s="133">
        <v>1573.93</v>
      </c>
      <c r="H9" s="133">
        <v>1573.93</v>
      </c>
      <c r="I9" s="133">
        <v>1573.93</v>
      </c>
      <c r="J9" s="133">
        <v>1573.93</v>
      </c>
      <c r="K9" s="133">
        <v>1573.93</v>
      </c>
      <c r="L9" s="133">
        <v>1573.93</v>
      </c>
      <c r="M9" s="133">
        <v>1573.93</v>
      </c>
      <c r="N9" s="133">
        <v>1573.93</v>
      </c>
      <c r="O9" s="133">
        <v>1573.93</v>
      </c>
      <c r="P9" s="213">
        <v>18887.16</v>
      </c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</row>
    <row r="10" spans="1:36" x14ac:dyDescent="0.3">
      <c r="A10" s="126"/>
      <c r="B10" s="131" t="s">
        <v>2231</v>
      </c>
      <c r="C10" s="131" t="s">
        <v>339</v>
      </c>
      <c r="D10" s="133">
        <v>1565.78</v>
      </c>
      <c r="E10" s="133">
        <v>1565.78</v>
      </c>
      <c r="F10" s="133">
        <v>1565.78</v>
      </c>
      <c r="G10" s="133">
        <v>1565.78</v>
      </c>
      <c r="H10" s="133">
        <v>1565.78</v>
      </c>
      <c r="I10" s="133">
        <v>1565.78</v>
      </c>
      <c r="J10" s="133">
        <v>1565.78</v>
      </c>
      <c r="K10" s="133">
        <v>1565.78</v>
      </c>
      <c r="L10" s="133">
        <v>1565.78</v>
      </c>
      <c r="M10" s="133">
        <v>1565.78</v>
      </c>
      <c r="N10" s="133">
        <v>1565.78</v>
      </c>
      <c r="O10" s="133">
        <v>1565.78</v>
      </c>
      <c r="P10" s="213">
        <v>18789.36</v>
      </c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</row>
    <row r="11" spans="1:36" x14ac:dyDescent="0.3">
      <c r="A11" s="126"/>
      <c r="B11" s="131" t="s">
        <v>2232</v>
      </c>
      <c r="C11" s="131" t="s">
        <v>341</v>
      </c>
      <c r="D11" s="133">
        <v>2258.96</v>
      </c>
      <c r="E11" s="133">
        <v>2258.96</v>
      </c>
      <c r="F11" s="133">
        <v>2258.96</v>
      </c>
      <c r="G11" s="133">
        <v>2258.96</v>
      </c>
      <c r="H11" s="133">
        <v>2258.96</v>
      </c>
      <c r="I11" s="133">
        <v>2258.96</v>
      </c>
      <c r="J11" s="133">
        <v>2258.96</v>
      </c>
      <c r="K11" s="133">
        <v>2258.96</v>
      </c>
      <c r="L11" s="133">
        <v>2258.96</v>
      </c>
      <c r="M11" s="133">
        <v>2258.96</v>
      </c>
      <c r="N11" s="133">
        <v>2258.96</v>
      </c>
      <c r="O11" s="133">
        <v>2258.96</v>
      </c>
      <c r="P11" s="213">
        <v>27107.52</v>
      </c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</row>
    <row r="12" spans="1:36" x14ac:dyDescent="0.3">
      <c r="A12" s="126"/>
      <c r="B12" s="131" t="s">
        <v>2233</v>
      </c>
      <c r="C12" s="131" t="s">
        <v>343</v>
      </c>
      <c r="D12" s="133">
        <v>2254.88</v>
      </c>
      <c r="E12" s="133">
        <v>2254.88</v>
      </c>
      <c r="F12" s="133">
        <v>2254.88</v>
      </c>
      <c r="G12" s="133">
        <v>2254.88</v>
      </c>
      <c r="H12" s="133">
        <v>2254.88</v>
      </c>
      <c r="I12" s="133">
        <v>2254.88</v>
      </c>
      <c r="J12" s="133">
        <v>2254.88</v>
      </c>
      <c r="K12" s="133">
        <v>2254.88</v>
      </c>
      <c r="L12" s="133">
        <v>2254.88</v>
      </c>
      <c r="M12" s="133">
        <v>2254.88</v>
      </c>
      <c r="N12" s="133">
        <v>2254.88</v>
      </c>
      <c r="O12" s="133">
        <v>2254.88</v>
      </c>
      <c r="P12" s="213">
        <v>27058.560000000001</v>
      </c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</row>
    <row r="13" spans="1:36" x14ac:dyDescent="0.3">
      <c r="A13" s="126"/>
      <c r="B13" s="131" t="s">
        <v>2234</v>
      </c>
      <c r="C13" s="131" t="s">
        <v>345</v>
      </c>
      <c r="D13" s="133">
        <v>1565.78</v>
      </c>
      <c r="E13" s="133">
        <v>1565.78</v>
      </c>
      <c r="F13" s="133">
        <v>1565.78</v>
      </c>
      <c r="G13" s="133">
        <v>1565.78</v>
      </c>
      <c r="H13" s="133">
        <v>1565.78</v>
      </c>
      <c r="I13" s="133">
        <v>1565.78</v>
      </c>
      <c r="J13" s="133">
        <v>1565.78</v>
      </c>
      <c r="K13" s="133">
        <v>1565.78</v>
      </c>
      <c r="L13" s="133">
        <v>1565.78</v>
      </c>
      <c r="M13" s="133">
        <v>1565.78</v>
      </c>
      <c r="N13" s="133">
        <v>1565.78</v>
      </c>
      <c r="O13" s="133">
        <v>1565.78</v>
      </c>
      <c r="P13" s="213">
        <v>18789.36</v>
      </c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</row>
    <row r="14" spans="1:36" x14ac:dyDescent="0.3">
      <c r="A14" s="126"/>
      <c r="B14" s="131" t="s">
        <v>2235</v>
      </c>
      <c r="C14" s="131" t="s">
        <v>347</v>
      </c>
      <c r="D14" s="133">
        <v>1569.85</v>
      </c>
      <c r="E14" s="133">
        <v>1569.85</v>
      </c>
      <c r="F14" s="133">
        <v>1569.85</v>
      </c>
      <c r="G14" s="133">
        <v>1569.85</v>
      </c>
      <c r="H14" s="133">
        <v>1569.85</v>
      </c>
      <c r="I14" s="133">
        <v>1569.85</v>
      </c>
      <c r="J14" s="133">
        <v>1569.85</v>
      </c>
      <c r="K14" s="133">
        <v>1569.85</v>
      </c>
      <c r="L14" s="133">
        <v>1569.85</v>
      </c>
      <c r="M14" s="133">
        <v>1569.85</v>
      </c>
      <c r="N14" s="133">
        <v>1569.85</v>
      </c>
      <c r="O14" s="133">
        <v>1569.85</v>
      </c>
      <c r="P14" s="213">
        <v>18838.2</v>
      </c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</row>
    <row r="15" spans="1:36" x14ac:dyDescent="0.3">
      <c r="A15" s="126"/>
      <c r="B15" s="131" t="s">
        <v>2136</v>
      </c>
      <c r="C15" s="131" t="s">
        <v>148</v>
      </c>
      <c r="D15" s="133">
        <v>3033.69</v>
      </c>
      <c r="E15" s="133">
        <v>3033.69</v>
      </c>
      <c r="F15" s="133">
        <v>3033.69</v>
      </c>
      <c r="G15" s="133">
        <v>3033.69</v>
      </c>
      <c r="H15" s="133">
        <v>3033.69</v>
      </c>
      <c r="I15" s="133">
        <v>3033.69</v>
      </c>
      <c r="J15" s="133">
        <v>3033.69</v>
      </c>
      <c r="K15" s="133">
        <v>3033.69</v>
      </c>
      <c r="L15" s="133">
        <v>3033.69</v>
      </c>
      <c r="M15" s="133">
        <v>3033.69</v>
      </c>
      <c r="N15" s="133">
        <v>3033.69</v>
      </c>
      <c r="O15" s="133">
        <v>3033.69</v>
      </c>
      <c r="P15" s="213">
        <v>36404.28</v>
      </c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</row>
    <row r="16" spans="1:36" x14ac:dyDescent="0.3">
      <c r="A16" s="126"/>
      <c r="B16" s="131" t="s">
        <v>2236</v>
      </c>
      <c r="C16" s="131" t="s">
        <v>349</v>
      </c>
      <c r="D16" s="133">
        <v>2267.11</v>
      </c>
      <c r="E16" s="133">
        <v>2267.11</v>
      </c>
      <c r="F16" s="133">
        <v>2267.11</v>
      </c>
      <c r="G16" s="133">
        <v>2267.11</v>
      </c>
      <c r="H16" s="133">
        <v>2267.11</v>
      </c>
      <c r="I16" s="133">
        <v>2267.11</v>
      </c>
      <c r="J16" s="133">
        <v>2267.11</v>
      </c>
      <c r="K16" s="133">
        <v>2267.11</v>
      </c>
      <c r="L16" s="133">
        <v>2267.11</v>
      </c>
      <c r="M16" s="133">
        <v>2267.11</v>
      </c>
      <c r="N16" s="133">
        <v>2267.11</v>
      </c>
      <c r="O16" s="133">
        <v>2267.11</v>
      </c>
      <c r="P16" s="213">
        <v>27205.32</v>
      </c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</row>
    <row r="17" spans="1:36" x14ac:dyDescent="0.3">
      <c r="A17" s="126"/>
      <c r="B17" s="131" t="s">
        <v>2237</v>
      </c>
      <c r="C17" s="131" t="s">
        <v>351</v>
      </c>
      <c r="D17" s="133">
        <v>2258.96</v>
      </c>
      <c r="E17" s="133">
        <v>2258.96</v>
      </c>
      <c r="F17" s="133">
        <v>2258.96</v>
      </c>
      <c r="G17" s="133">
        <v>2258.96</v>
      </c>
      <c r="H17" s="133">
        <v>2258.96</v>
      </c>
      <c r="I17" s="133">
        <v>2258.96</v>
      </c>
      <c r="J17" s="133">
        <v>2258.96</v>
      </c>
      <c r="K17" s="133">
        <v>2258.96</v>
      </c>
      <c r="L17" s="133">
        <v>2258.96</v>
      </c>
      <c r="M17" s="133">
        <v>2258.96</v>
      </c>
      <c r="N17" s="133">
        <v>2258.96</v>
      </c>
      <c r="O17" s="133">
        <v>2258.96</v>
      </c>
      <c r="P17" s="213">
        <v>27107.52</v>
      </c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</row>
    <row r="18" spans="1:36" x14ac:dyDescent="0.3">
      <c r="A18" s="126"/>
      <c r="B18" s="131" t="s">
        <v>2238</v>
      </c>
      <c r="C18" s="131" t="s">
        <v>353</v>
      </c>
      <c r="D18" s="133">
        <v>1561.7</v>
      </c>
      <c r="E18" s="133">
        <v>1561.7</v>
      </c>
      <c r="F18" s="133">
        <v>1561.7</v>
      </c>
      <c r="G18" s="133">
        <v>1561.7</v>
      </c>
      <c r="H18" s="133">
        <v>1561.7</v>
      </c>
      <c r="I18" s="133">
        <v>1561.7</v>
      </c>
      <c r="J18" s="133">
        <v>1561.7</v>
      </c>
      <c r="K18" s="133">
        <v>1561.7</v>
      </c>
      <c r="L18" s="133">
        <v>1405.53</v>
      </c>
      <c r="M18" s="134"/>
      <c r="N18" s="134"/>
      <c r="O18" s="134"/>
      <c r="P18" s="213">
        <v>13899.13</v>
      </c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</row>
    <row r="19" spans="1:36" x14ac:dyDescent="0.3">
      <c r="A19" s="126"/>
      <c r="B19" s="131" t="s">
        <v>3077</v>
      </c>
      <c r="C19" s="131" t="s">
        <v>353</v>
      </c>
      <c r="D19" s="134"/>
      <c r="E19" s="134"/>
      <c r="F19" s="134"/>
      <c r="G19" s="134"/>
      <c r="H19" s="134"/>
      <c r="I19" s="134"/>
      <c r="J19" s="134"/>
      <c r="K19" s="134"/>
      <c r="L19" s="132">
        <v>156.16999999999999</v>
      </c>
      <c r="M19" s="133">
        <v>1561.7</v>
      </c>
      <c r="N19" s="133">
        <v>1561.7</v>
      </c>
      <c r="O19" s="133">
        <v>1561.7</v>
      </c>
      <c r="P19" s="213">
        <v>4841.2700000000004</v>
      </c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</row>
    <row r="20" spans="1:36" x14ac:dyDescent="0.3">
      <c r="A20" s="126"/>
      <c r="B20" s="131" t="s">
        <v>2239</v>
      </c>
      <c r="C20" s="131" t="s">
        <v>355</v>
      </c>
      <c r="D20" s="133">
        <v>1569.85</v>
      </c>
      <c r="E20" s="133">
        <v>1569.85</v>
      </c>
      <c r="F20" s="133">
        <v>1569.85</v>
      </c>
      <c r="G20" s="133">
        <v>1569.85</v>
      </c>
      <c r="H20" s="133">
        <v>1569.85</v>
      </c>
      <c r="I20" s="133">
        <v>1569.85</v>
      </c>
      <c r="J20" s="133">
        <v>1569.85</v>
      </c>
      <c r="K20" s="133">
        <v>1569.85</v>
      </c>
      <c r="L20" s="133">
        <v>1569.85</v>
      </c>
      <c r="M20" s="133">
        <v>1569.85</v>
      </c>
      <c r="N20" s="133">
        <v>1569.85</v>
      </c>
      <c r="O20" s="133">
        <v>1569.85</v>
      </c>
      <c r="P20" s="213">
        <v>18838.2</v>
      </c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</row>
    <row r="21" spans="1:36" x14ac:dyDescent="0.3">
      <c r="A21" s="126"/>
      <c r="B21" s="131" t="s">
        <v>2240</v>
      </c>
      <c r="C21" s="131" t="s">
        <v>357</v>
      </c>
      <c r="D21" s="133">
        <v>2254.88</v>
      </c>
      <c r="E21" s="133">
        <v>2254.88</v>
      </c>
      <c r="F21" s="133">
        <v>2254.88</v>
      </c>
      <c r="G21" s="133">
        <v>2254.88</v>
      </c>
      <c r="H21" s="133">
        <v>2254.88</v>
      </c>
      <c r="I21" s="133">
        <v>2254.88</v>
      </c>
      <c r="J21" s="133">
        <v>2254.88</v>
      </c>
      <c r="K21" s="133">
        <v>2254.88</v>
      </c>
      <c r="L21" s="133">
        <v>2254.88</v>
      </c>
      <c r="M21" s="133">
        <v>2254.88</v>
      </c>
      <c r="N21" s="133">
        <v>2254.88</v>
      </c>
      <c r="O21" s="133">
        <v>2254.88</v>
      </c>
      <c r="P21" s="213">
        <v>27058.560000000001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</row>
    <row r="22" spans="1:36" x14ac:dyDescent="0.3">
      <c r="A22" s="126"/>
      <c r="B22" s="131" t="s">
        <v>2241</v>
      </c>
      <c r="C22" s="131" t="s">
        <v>359</v>
      </c>
      <c r="D22" s="133">
        <v>2263.04</v>
      </c>
      <c r="E22" s="133">
        <v>2263.04</v>
      </c>
      <c r="F22" s="133">
        <v>2263.04</v>
      </c>
      <c r="G22" s="133">
        <v>2263.04</v>
      </c>
      <c r="H22" s="133">
        <v>2263.04</v>
      </c>
      <c r="I22" s="133">
        <v>2263.04</v>
      </c>
      <c r="J22" s="133">
        <v>2263.04</v>
      </c>
      <c r="K22" s="133">
        <v>2263.04</v>
      </c>
      <c r="L22" s="133">
        <v>2263.04</v>
      </c>
      <c r="M22" s="133">
        <v>2263.04</v>
      </c>
      <c r="N22" s="133">
        <v>2263.04</v>
      </c>
      <c r="O22" s="133">
        <v>2263.04</v>
      </c>
      <c r="P22" s="213">
        <v>27156.48</v>
      </c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</row>
    <row r="23" spans="1:36" x14ac:dyDescent="0.3">
      <c r="A23" s="126"/>
      <c r="B23" s="131" t="s">
        <v>2242</v>
      </c>
      <c r="C23" s="131" t="s">
        <v>361</v>
      </c>
      <c r="D23" s="133">
        <v>1569.85</v>
      </c>
      <c r="E23" s="133">
        <v>1569.85</v>
      </c>
      <c r="F23" s="133">
        <v>1569.85</v>
      </c>
      <c r="G23" s="133">
        <v>1569.85</v>
      </c>
      <c r="H23" s="133">
        <v>1569.85</v>
      </c>
      <c r="I23" s="133">
        <v>1569.85</v>
      </c>
      <c r="J23" s="133">
        <v>1569.85</v>
      </c>
      <c r="K23" s="133">
        <v>1569.85</v>
      </c>
      <c r="L23" s="133">
        <v>1569.85</v>
      </c>
      <c r="M23" s="133">
        <v>1569.85</v>
      </c>
      <c r="N23" s="133">
        <v>1569.85</v>
      </c>
      <c r="O23" s="133">
        <v>1569.85</v>
      </c>
      <c r="P23" s="213">
        <v>18838.2</v>
      </c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</row>
    <row r="24" spans="1:36" x14ac:dyDescent="0.3">
      <c r="A24" s="126"/>
      <c r="B24" s="131" t="s">
        <v>2243</v>
      </c>
      <c r="C24" s="131" t="s">
        <v>363</v>
      </c>
      <c r="D24" s="133">
        <v>1561.7</v>
      </c>
      <c r="E24" s="133">
        <v>1561.7</v>
      </c>
      <c r="F24" s="133">
        <v>1561.7</v>
      </c>
      <c r="G24" s="133">
        <v>1561.7</v>
      </c>
      <c r="H24" s="133">
        <v>1561.7</v>
      </c>
      <c r="I24" s="133">
        <v>1561.7</v>
      </c>
      <c r="J24" s="133">
        <v>1561.7</v>
      </c>
      <c r="K24" s="133">
        <v>1561.7</v>
      </c>
      <c r="L24" s="133">
        <v>1561.7</v>
      </c>
      <c r="M24" s="133">
        <v>1561.7</v>
      </c>
      <c r="N24" s="133">
        <v>1561.7</v>
      </c>
      <c r="O24" s="133">
        <v>1561.7</v>
      </c>
      <c r="P24" s="213">
        <v>18740.400000000001</v>
      </c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</row>
    <row r="25" spans="1:36" x14ac:dyDescent="0.3">
      <c r="A25" s="126"/>
      <c r="B25" s="131" t="s">
        <v>2244</v>
      </c>
      <c r="C25" s="131" t="s">
        <v>365</v>
      </c>
      <c r="D25" s="133">
        <v>2254.88</v>
      </c>
      <c r="E25" s="133">
        <v>2254.88</v>
      </c>
      <c r="F25" s="133">
        <v>2254.88</v>
      </c>
      <c r="G25" s="133">
        <v>2254.88</v>
      </c>
      <c r="H25" s="133">
        <v>2254.88</v>
      </c>
      <c r="I25" s="133">
        <v>2254.88</v>
      </c>
      <c r="J25" s="133">
        <v>2254.88</v>
      </c>
      <c r="K25" s="133">
        <v>2254.88</v>
      </c>
      <c r="L25" s="133">
        <v>2254.88</v>
      </c>
      <c r="M25" s="133">
        <v>2254.88</v>
      </c>
      <c r="N25" s="133">
        <v>2254.88</v>
      </c>
      <c r="O25" s="133">
        <v>2254.88</v>
      </c>
      <c r="P25" s="213">
        <v>27058.560000000001</v>
      </c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</row>
    <row r="26" spans="1:36" x14ac:dyDescent="0.3">
      <c r="A26" s="126"/>
      <c r="B26" s="131" t="s">
        <v>2245</v>
      </c>
      <c r="C26" s="131" t="s">
        <v>367</v>
      </c>
      <c r="D26" s="133">
        <v>2254.88</v>
      </c>
      <c r="E26" s="133">
        <v>2254.88</v>
      </c>
      <c r="F26" s="133">
        <v>2254.88</v>
      </c>
      <c r="G26" s="133">
        <v>2254.88</v>
      </c>
      <c r="H26" s="133">
        <v>2254.88</v>
      </c>
      <c r="I26" s="133">
        <v>2254.88</v>
      </c>
      <c r="J26" s="133">
        <v>2254.88</v>
      </c>
      <c r="K26" s="133">
        <v>2254.88</v>
      </c>
      <c r="L26" s="133">
        <v>2254.88</v>
      </c>
      <c r="M26" s="133">
        <v>2254.88</v>
      </c>
      <c r="N26" s="133">
        <v>2254.88</v>
      </c>
      <c r="O26" s="133">
        <v>2254.88</v>
      </c>
      <c r="P26" s="213">
        <v>27058.560000000001</v>
      </c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</row>
    <row r="27" spans="1:36" x14ac:dyDescent="0.3">
      <c r="A27" s="126"/>
      <c r="B27" s="131" t="s">
        <v>2137</v>
      </c>
      <c r="C27" s="131" t="s">
        <v>150</v>
      </c>
      <c r="D27" s="133">
        <v>2356.8200000000002</v>
      </c>
      <c r="E27" s="133">
        <v>2356.8200000000002</v>
      </c>
      <c r="F27" s="133">
        <v>2356.8200000000002</v>
      </c>
      <c r="G27" s="133">
        <v>2356.8200000000002</v>
      </c>
      <c r="H27" s="133">
        <v>2356.8200000000002</v>
      </c>
      <c r="I27" s="133">
        <v>2356.8200000000002</v>
      </c>
      <c r="J27" s="133">
        <v>2356.8200000000002</v>
      </c>
      <c r="K27" s="133">
        <v>2356.8200000000002</v>
      </c>
      <c r="L27" s="133">
        <v>2356.8200000000002</v>
      </c>
      <c r="M27" s="133">
        <v>2356.8200000000002</v>
      </c>
      <c r="N27" s="133">
        <v>2356.8200000000002</v>
      </c>
      <c r="O27" s="133">
        <v>2356.8200000000002</v>
      </c>
      <c r="P27" s="213">
        <v>28281.84</v>
      </c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</row>
    <row r="28" spans="1:36" x14ac:dyDescent="0.3">
      <c r="A28" s="126"/>
      <c r="B28" s="131" t="s">
        <v>2246</v>
      </c>
      <c r="C28" s="131" t="s">
        <v>369</v>
      </c>
      <c r="D28" s="133">
        <v>1557.62</v>
      </c>
      <c r="E28" s="133">
        <v>1557.62</v>
      </c>
      <c r="F28" s="133">
        <v>1557.62</v>
      </c>
      <c r="G28" s="133">
        <v>1557.62</v>
      </c>
      <c r="H28" s="133">
        <v>1557.62</v>
      </c>
      <c r="I28" s="133">
        <v>1557.62</v>
      </c>
      <c r="J28" s="133">
        <v>1557.62</v>
      </c>
      <c r="K28" s="133">
        <v>1557.62</v>
      </c>
      <c r="L28" s="133">
        <v>1557.62</v>
      </c>
      <c r="M28" s="133">
        <v>1557.62</v>
      </c>
      <c r="N28" s="133">
        <v>1557.62</v>
      </c>
      <c r="O28" s="133">
        <v>1557.62</v>
      </c>
      <c r="P28" s="213">
        <v>18691.439999999999</v>
      </c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</row>
    <row r="29" spans="1:36" x14ac:dyDescent="0.3">
      <c r="A29" s="126"/>
      <c r="B29" s="131" t="s">
        <v>2247</v>
      </c>
      <c r="C29" s="131" t="s">
        <v>371</v>
      </c>
      <c r="D29" s="133">
        <v>1561.7</v>
      </c>
      <c r="E29" s="133">
        <v>1561.7</v>
      </c>
      <c r="F29" s="133">
        <v>1561.7</v>
      </c>
      <c r="G29" s="133">
        <v>1561.7</v>
      </c>
      <c r="H29" s="133">
        <v>1561.7</v>
      </c>
      <c r="I29" s="133">
        <v>1561.7</v>
      </c>
      <c r="J29" s="133">
        <v>1561.7</v>
      </c>
      <c r="K29" s="133">
        <v>1561.7</v>
      </c>
      <c r="L29" s="133">
        <v>1561.7</v>
      </c>
      <c r="M29" s="132">
        <v>503.77</v>
      </c>
      <c r="N29" s="134"/>
      <c r="O29" s="134"/>
      <c r="P29" s="213">
        <v>14559.07</v>
      </c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</row>
    <row r="30" spans="1:36" x14ac:dyDescent="0.3">
      <c r="A30" s="126"/>
      <c r="B30" s="131" t="s">
        <v>3078</v>
      </c>
      <c r="C30" s="131" t="s">
        <v>371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3">
        <v>1057.93</v>
      </c>
      <c r="N30" s="133">
        <v>1561.69</v>
      </c>
      <c r="O30" s="133">
        <v>1561.7</v>
      </c>
      <c r="P30" s="213">
        <v>4181.32</v>
      </c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</row>
    <row r="31" spans="1:36" x14ac:dyDescent="0.3">
      <c r="A31" s="126"/>
      <c r="B31" s="131" t="s">
        <v>2248</v>
      </c>
      <c r="C31" s="131" t="s">
        <v>373</v>
      </c>
      <c r="D31" s="133">
        <v>2258.96</v>
      </c>
      <c r="E31" s="133">
        <v>2258.96</v>
      </c>
      <c r="F31" s="133">
        <v>2258.96</v>
      </c>
      <c r="G31" s="133">
        <v>2258.96</v>
      </c>
      <c r="H31" s="133">
        <v>2258.96</v>
      </c>
      <c r="I31" s="133">
        <v>2258.96</v>
      </c>
      <c r="J31" s="133">
        <v>2258.96</v>
      </c>
      <c r="K31" s="133">
        <v>2258.96</v>
      </c>
      <c r="L31" s="133">
        <v>2258.96</v>
      </c>
      <c r="M31" s="133">
        <v>2258.96</v>
      </c>
      <c r="N31" s="133">
        <v>2258.96</v>
      </c>
      <c r="O31" s="133">
        <v>2258.96</v>
      </c>
      <c r="P31" s="213">
        <v>27107.52</v>
      </c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</row>
    <row r="32" spans="1:36" x14ac:dyDescent="0.3">
      <c r="A32" s="126"/>
      <c r="B32" s="131" t="s">
        <v>2249</v>
      </c>
      <c r="C32" s="131" t="s">
        <v>377</v>
      </c>
      <c r="D32" s="133">
        <v>2320.12</v>
      </c>
      <c r="E32" s="133">
        <v>2320.12</v>
      </c>
      <c r="F32" s="133">
        <v>2320.12</v>
      </c>
      <c r="G32" s="133">
        <v>2320.12</v>
      </c>
      <c r="H32" s="133">
        <v>2320.12</v>
      </c>
      <c r="I32" s="133">
        <v>2320.12</v>
      </c>
      <c r="J32" s="133">
        <v>2320.12</v>
      </c>
      <c r="K32" s="133">
        <v>2320.12</v>
      </c>
      <c r="L32" s="133">
        <v>2320.12</v>
      </c>
      <c r="M32" s="133">
        <v>2320.12</v>
      </c>
      <c r="N32" s="133">
        <v>2320.12</v>
      </c>
      <c r="O32" s="133">
        <v>2320.12</v>
      </c>
      <c r="P32" s="213">
        <v>27841.439999999999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</row>
    <row r="33" spans="1:36" x14ac:dyDescent="0.3">
      <c r="A33" s="126"/>
      <c r="B33" s="131" t="s">
        <v>2250</v>
      </c>
      <c r="C33" s="131" t="s">
        <v>379</v>
      </c>
      <c r="D33" s="133">
        <v>3029.61</v>
      </c>
      <c r="E33" s="133">
        <v>3029.61</v>
      </c>
      <c r="F33" s="133">
        <v>3029.61</v>
      </c>
      <c r="G33" s="133">
        <v>3029.61</v>
      </c>
      <c r="H33" s="133">
        <v>3029.61</v>
      </c>
      <c r="I33" s="133">
        <v>3029.61</v>
      </c>
      <c r="J33" s="133">
        <v>3029.61</v>
      </c>
      <c r="K33" s="133">
        <v>3029.61</v>
      </c>
      <c r="L33" s="133">
        <v>3029.61</v>
      </c>
      <c r="M33" s="133">
        <v>3029.61</v>
      </c>
      <c r="N33" s="133">
        <v>3029.61</v>
      </c>
      <c r="O33" s="133">
        <v>3029.61</v>
      </c>
      <c r="P33" s="213">
        <v>36355.32</v>
      </c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</row>
    <row r="34" spans="1:36" x14ac:dyDescent="0.3">
      <c r="A34" s="126"/>
      <c r="B34" s="131" t="s">
        <v>2251</v>
      </c>
      <c r="C34" s="131" t="s">
        <v>381</v>
      </c>
      <c r="D34" s="133">
        <v>2360.9</v>
      </c>
      <c r="E34" s="133">
        <v>2360.9</v>
      </c>
      <c r="F34" s="133">
        <v>2360.9</v>
      </c>
      <c r="G34" s="133">
        <v>2360.9</v>
      </c>
      <c r="H34" s="133">
        <v>2360.9</v>
      </c>
      <c r="I34" s="133">
        <v>2360.9</v>
      </c>
      <c r="J34" s="133">
        <v>2360.9</v>
      </c>
      <c r="K34" s="133">
        <v>2360.9</v>
      </c>
      <c r="L34" s="133">
        <v>2360.9</v>
      </c>
      <c r="M34" s="133">
        <v>2360.9</v>
      </c>
      <c r="N34" s="133">
        <v>2360.9</v>
      </c>
      <c r="O34" s="133">
        <v>2360.9</v>
      </c>
      <c r="P34" s="213">
        <v>28330.799999999999</v>
      </c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</row>
    <row r="35" spans="1:36" x14ac:dyDescent="0.3">
      <c r="A35" s="126"/>
      <c r="B35" s="131" t="s">
        <v>2252</v>
      </c>
      <c r="C35" s="131" t="s">
        <v>383</v>
      </c>
      <c r="D35" s="133">
        <v>1651.4</v>
      </c>
      <c r="E35" s="133">
        <v>1651.4</v>
      </c>
      <c r="F35" s="133">
        <v>1651.4</v>
      </c>
      <c r="G35" s="133">
        <v>1651.4</v>
      </c>
      <c r="H35" s="133">
        <v>1651.4</v>
      </c>
      <c r="I35" s="133">
        <v>1651.4</v>
      </c>
      <c r="J35" s="133">
        <v>1651.4</v>
      </c>
      <c r="K35" s="133">
        <v>1651.4</v>
      </c>
      <c r="L35" s="133">
        <v>1651.4</v>
      </c>
      <c r="M35" s="133">
        <v>1651.4</v>
      </c>
      <c r="N35" s="133">
        <v>1651.4</v>
      </c>
      <c r="O35" s="133">
        <v>1651.4</v>
      </c>
      <c r="P35" s="213">
        <v>19816.8</v>
      </c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</row>
    <row r="36" spans="1:36" x14ac:dyDescent="0.3">
      <c r="A36" s="126"/>
      <c r="B36" s="131" t="s">
        <v>2253</v>
      </c>
      <c r="C36" s="131" t="s">
        <v>385</v>
      </c>
      <c r="D36" s="133">
        <v>2320.12</v>
      </c>
      <c r="E36" s="133">
        <v>2320.12</v>
      </c>
      <c r="F36" s="133">
        <v>2320.12</v>
      </c>
      <c r="G36" s="133">
        <v>2320.12</v>
      </c>
      <c r="H36" s="133">
        <v>2320.12</v>
      </c>
      <c r="I36" s="133">
        <v>2320.12</v>
      </c>
      <c r="J36" s="133">
        <v>2320.12</v>
      </c>
      <c r="K36" s="133">
        <v>2320.12</v>
      </c>
      <c r="L36" s="133">
        <v>2320.12</v>
      </c>
      <c r="M36" s="133">
        <v>2320.12</v>
      </c>
      <c r="N36" s="133">
        <v>2320.12</v>
      </c>
      <c r="O36" s="133">
        <v>2320.12</v>
      </c>
      <c r="P36" s="213">
        <v>27841.439999999999</v>
      </c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</row>
    <row r="37" spans="1:36" x14ac:dyDescent="0.3">
      <c r="A37" s="126"/>
      <c r="B37" s="131" t="s">
        <v>2254</v>
      </c>
      <c r="C37" s="131" t="s">
        <v>387</v>
      </c>
      <c r="D37" s="133">
        <v>3033.69</v>
      </c>
      <c r="E37" s="133">
        <v>3033.69</v>
      </c>
      <c r="F37" s="133">
        <v>3033.69</v>
      </c>
      <c r="G37" s="133">
        <v>3033.69</v>
      </c>
      <c r="H37" s="133">
        <v>3033.69</v>
      </c>
      <c r="I37" s="133">
        <v>3033.69</v>
      </c>
      <c r="J37" s="133">
        <v>3033.69</v>
      </c>
      <c r="K37" s="133">
        <v>3033.69</v>
      </c>
      <c r="L37" s="133">
        <v>3033.69</v>
      </c>
      <c r="M37" s="133">
        <v>3033.69</v>
      </c>
      <c r="N37" s="133">
        <v>3033.69</v>
      </c>
      <c r="O37" s="133">
        <v>3033.69</v>
      </c>
      <c r="P37" s="213">
        <v>36404.28</v>
      </c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</row>
    <row r="38" spans="1:36" x14ac:dyDescent="0.3">
      <c r="A38" s="126"/>
      <c r="B38" s="131" t="s">
        <v>2138</v>
      </c>
      <c r="C38" s="131" t="s">
        <v>152</v>
      </c>
      <c r="D38" s="133">
        <v>1651.4</v>
      </c>
      <c r="E38" s="133">
        <v>1651.4</v>
      </c>
      <c r="F38" s="133">
        <v>1651.4</v>
      </c>
      <c r="G38" s="133">
        <v>1651.4</v>
      </c>
      <c r="H38" s="133">
        <v>1651.4</v>
      </c>
      <c r="I38" s="133">
        <v>1651.4</v>
      </c>
      <c r="J38" s="133">
        <v>1651.4</v>
      </c>
      <c r="K38" s="133">
        <v>1651.4</v>
      </c>
      <c r="L38" s="133">
        <v>1651.4</v>
      </c>
      <c r="M38" s="133">
        <v>1651.4</v>
      </c>
      <c r="N38" s="133">
        <v>1651.4</v>
      </c>
      <c r="O38" s="133">
        <v>1651.4</v>
      </c>
      <c r="P38" s="213">
        <v>19816.8</v>
      </c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</row>
    <row r="39" spans="1:36" x14ac:dyDescent="0.3">
      <c r="A39" s="126"/>
      <c r="B39" s="131" t="s">
        <v>2255</v>
      </c>
      <c r="C39" s="131" t="s">
        <v>389</v>
      </c>
      <c r="D39" s="133">
        <v>2373.13</v>
      </c>
      <c r="E39" s="133">
        <v>2373.13</v>
      </c>
      <c r="F39" s="133">
        <v>2373.13</v>
      </c>
      <c r="G39" s="133">
        <v>2373.13</v>
      </c>
      <c r="H39" s="133">
        <v>2373.13</v>
      </c>
      <c r="I39" s="133">
        <v>2373.13</v>
      </c>
      <c r="J39" s="133">
        <v>2373.13</v>
      </c>
      <c r="K39" s="133">
        <v>2373.13</v>
      </c>
      <c r="L39" s="133">
        <v>2373.13</v>
      </c>
      <c r="M39" s="133">
        <v>2373.13</v>
      </c>
      <c r="N39" s="133">
        <v>2373.13</v>
      </c>
      <c r="O39" s="133">
        <v>2373.13</v>
      </c>
      <c r="P39" s="213">
        <v>28477.56</v>
      </c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</row>
    <row r="40" spans="1:36" x14ac:dyDescent="0.3">
      <c r="A40" s="126"/>
      <c r="B40" s="131" t="s">
        <v>2256</v>
      </c>
      <c r="C40" s="131" t="s">
        <v>391</v>
      </c>
      <c r="D40" s="133">
        <v>1643.25</v>
      </c>
      <c r="E40" s="133">
        <v>1643.25</v>
      </c>
      <c r="F40" s="133">
        <v>1643.25</v>
      </c>
      <c r="G40" s="133">
        <v>1643.25</v>
      </c>
      <c r="H40" s="133">
        <v>1643.25</v>
      </c>
      <c r="I40" s="133">
        <v>1643.25</v>
      </c>
      <c r="J40" s="133">
        <v>1643.25</v>
      </c>
      <c r="K40" s="133">
        <v>1643.25</v>
      </c>
      <c r="L40" s="133">
        <v>1643.25</v>
      </c>
      <c r="M40" s="133">
        <v>1643.25</v>
      </c>
      <c r="N40" s="133">
        <v>1643.25</v>
      </c>
      <c r="O40" s="133">
        <v>1643.25</v>
      </c>
      <c r="P40" s="213">
        <v>19719</v>
      </c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</row>
    <row r="41" spans="1:36" x14ac:dyDescent="0.3">
      <c r="A41" s="126"/>
      <c r="B41" s="131" t="s">
        <v>2257</v>
      </c>
      <c r="C41" s="131" t="s">
        <v>392</v>
      </c>
      <c r="D41" s="133">
        <v>2307.89</v>
      </c>
      <c r="E41" s="133">
        <v>2307.89</v>
      </c>
      <c r="F41" s="133">
        <v>2307.89</v>
      </c>
      <c r="G41" s="133">
        <v>2307.89</v>
      </c>
      <c r="H41" s="133">
        <v>2307.89</v>
      </c>
      <c r="I41" s="133">
        <v>2307.89</v>
      </c>
      <c r="J41" s="133">
        <v>2307.89</v>
      </c>
      <c r="K41" s="133">
        <v>2307.89</v>
      </c>
      <c r="L41" s="133">
        <v>2307.89</v>
      </c>
      <c r="M41" s="133">
        <v>2307.89</v>
      </c>
      <c r="N41" s="133">
        <v>2307.89</v>
      </c>
      <c r="O41" s="133">
        <v>2307.89</v>
      </c>
      <c r="P41" s="213">
        <v>27694.68</v>
      </c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</row>
    <row r="42" spans="1:36" x14ac:dyDescent="0.3">
      <c r="A42" s="126"/>
      <c r="B42" s="131" t="s">
        <v>2258</v>
      </c>
      <c r="C42" s="131" t="s">
        <v>393</v>
      </c>
      <c r="D42" s="133">
        <v>3033.69</v>
      </c>
      <c r="E42" s="133">
        <v>3033.69</v>
      </c>
      <c r="F42" s="133">
        <v>3033.69</v>
      </c>
      <c r="G42" s="133">
        <v>3033.69</v>
      </c>
      <c r="H42" s="133">
        <v>3033.69</v>
      </c>
      <c r="I42" s="133">
        <v>3033.69</v>
      </c>
      <c r="J42" s="133">
        <v>3033.69</v>
      </c>
      <c r="K42" s="133">
        <v>3033.69</v>
      </c>
      <c r="L42" s="133">
        <v>3033.69</v>
      </c>
      <c r="M42" s="133">
        <v>3033.69</v>
      </c>
      <c r="N42" s="133">
        <v>3033.69</v>
      </c>
      <c r="O42" s="133">
        <v>3033.69</v>
      </c>
      <c r="P42" s="213">
        <v>36404.28</v>
      </c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</row>
    <row r="43" spans="1:36" x14ac:dyDescent="0.3">
      <c r="A43" s="126"/>
      <c r="B43" s="131" t="s">
        <v>2259</v>
      </c>
      <c r="C43" s="131" t="s">
        <v>395</v>
      </c>
      <c r="D43" s="133">
        <v>2360.9</v>
      </c>
      <c r="E43" s="133">
        <v>2360.9</v>
      </c>
      <c r="F43" s="133">
        <v>2360.9</v>
      </c>
      <c r="G43" s="133">
        <v>2360.9</v>
      </c>
      <c r="H43" s="133">
        <v>2360.9</v>
      </c>
      <c r="I43" s="133">
        <v>2360.9</v>
      </c>
      <c r="J43" s="133">
        <v>2360.9</v>
      </c>
      <c r="K43" s="133">
        <v>2360.9</v>
      </c>
      <c r="L43" s="133">
        <v>2360.9</v>
      </c>
      <c r="M43" s="133">
        <v>2360.9</v>
      </c>
      <c r="N43" s="133">
        <v>2360.9</v>
      </c>
      <c r="O43" s="133">
        <v>2360.9</v>
      </c>
      <c r="P43" s="213">
        <v>28330.799999999999</v>
      </c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</row>
    <row r="44" spans="1:36" x14ac:dyDescent="0.3">
      <c r="A44" s="126"/>
      <c r="B44" s="131" t="s">
        <v>2260</v>
      </c>
      <c r="C44" s="131" t="s">
        <v>397</v>
      </c>
      <c r="D44" s="133">
        <v>1647.33</v>
      </c>
      <c r="E44" s="133">
        <v>1647.33</v>
      </c>
      <c r="F44" s="133">
        <v>1647.33</v>
      </c>
      <c r="G44" s="133">
        <v>1647.33</v>
      </c>
      <c r="H44" s="133">
        <v>1647.33</v>
      </c>
      <c r="I44" s="133">
        <v>1647.33</v>
      </c>
      <c r="J44" s="133">
        <v>1647.33</v>
      </c>
      <c r="K44" s="133">
        <v>1647.33</v>
      </c>
      <c r="L44" s="133">
        <v>1647.33</v>
      </c>
      <c r="M44" s="133">
        <v>1647.33</v>
      </c>
      <c r="N44" s="133">
        <v>1647.33</v>
      </c>
      <c r="O44" s="133">
        <v>1647.33</v>
      </c>
      <c r="P44" s="213">
        <v>19767.96</v>
      </c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</row>
    <row r="45" spans="1:36" x14ac:dyDescent="0.3">
      <c r="A45" s="126"/>
      <c r="B45" s="131" t="s">
        <v>2261</v>
      </c>
      <c r="C45" s="131" t="s">
        <v>399</v>
      </c>
      <c r="D45" s="133">
        <v>2307.89</v>
      </c>
      <c r="E45" s="133">
        <v>2307.89</v>
      </c>
      <c r="F45" s="133">
        <v>2307.89</v>
      </c>
      <c r="G45" s="133">
        <v>2307.89</v>
      </c>
      <c r="H45" s="133">
        <v>2307.89</v>
      </c>
      <c r="I45" s="133">
        <v>2307.89</v>
      </c>
      <c r="J45" s="133">
        <v>2307.89</v>
      </c>
      <c r="K45" s="133">
        <v>2307.89</v>
      </c>
      <c r="L45" s="133">
        <v>2307.89</v>
      </c>
      <c r="M45" s="133">
        <v>2307.89</v>
      </c>
      <c r="N45" s="133">
        <v>2307.89</v>
      </c>
      <c r="O45" s="133">
        <v>2307.89</v>
      </c>
      <c r="P45" s="213">
        <v>27694.68</v>
      </c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</row>
    <row r="46" spans="1:36" x14ac:dyDescent="0.3">
      <c r="A46" s="126"/>
      <c r="B46" s="131" t="s">
        <v>2262</v>
      </c>
      <c r="C46" s="131" t="s">
        <v>401</v>
      </c>
      <c r="D46" s="133">
        <v>3037.77</v>
      </c>
      <c r="E46" s="133">
        <v>3037.77</v>
      </c>
      <c r="F46" s="133">
        <v>3037.77</v>
      </c>
      <c r="G46" s="133">
        <v>3037.77</v>
      </c>
      <c r="H46" s="133">
        <v>3037.77</v>
      </c>
      <c r="I46" s="133">
        <v>3037.77</v>
      </c>
      <c r="J46" s="133">
        <v>3037.77</v>
      </c>
      <c r="K46" s="133">
        <v>3037.77</v>
      </c>
      <c r="L46" s="133">
        <v>3037.77</v>
      </c>
      <c r="M46" s="133">
        <v>3037.77</v>
      </c>
      <c r="N46" s="133">
        <v>3037.77</v>
      </c>
      <c r="O46" s="133">
        <v>3037.77</v>
      </c>
      <c r="P46" s="213">
        <v>36453.24</v>
      </c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</row>
    <row r="47" spans="1:36" x14ac:dyDescent="0.3">
      <c r="A47" s="126"/>
      <c r="B47" s="131" t="s">
        <v>2263</v>
      </c>
      <c r="C47" s="131" t="s">
        <v>403</v>
      </c>
      <c r="D47" s="133">
        <v>2364.9699999999998</v>
      </c>
      <c r="E47" s="133">
        <v>2364.9699999999998</v>
      </c>
      <c r="F47" s="133">
        <v>2364.9699999999998</v>
      </c>
      <c r="G47" s="133">
        <v>2364.9699999999998</v>
      </c>
      <c r="H47" s="133">
        <v>2364.9699999999998</v>
      </c>
      <c r="I47" s="133">
        <v>2364.9699999999998</v>
      </c>
      <c r="J47" s="133">
        <v>2364.9699999999998</v>
      </c>
      <c r="K47" s="133">
        <v>2364.9699999999998</v>
      </c>
      <c r="L47" s="133">
        <v>2364.9699999999998</v>
      </c>
      <c r="M47" s="133">
        <v>2364.9699999999998</v>
      </c>
      <c r="N47" s="133">
        <v>2364.9699999999998</v>
      </c>
      <c r="O47" s="133">
        <v>2364.9699999999998</v>
      </c>
      <c r="P47" s="213">
        <v>28379.64</v>
      </c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</row>
    <row r="48" spans="1:36" x14ac:dyDescent="0.3">
      <c r="A48" s="126"/>
      <c r="B48" s="131" t="s">
        <v>2264</v>
      </c>
      <c r="C48" s="131" t="s">
        <v>405</v>
      </c>
      <c r="D48" s="133">
        <v>1639.17</v>
      </c>
      <c r="E48" s="133">
        <v>1639.17</v>
      </c>
      <c r="F48" s="133">
        <v>1639.17</v>
      </c>
      <c r="G48" s="133">
        <v>1639.17</v>
      </c>
      <c r="H48" s="133">
        <v>1639.17</v>
      </c>
      <c r="I48" s="133">
        <v>1639.17</v>
      </c>
      <c r="J48" s="133">
        <v>1639.17</v>
      </c>
      <c r="K48" s="133">
        <v>1639.17</v>
      </c>
      <c r="L48" s="133">
        <v>1639.17</v>
      </c>
      <c r="M48" s="133">
        <v>1639.17</v>
      </c>
      <c r="N48" s="133">
        <v>1639.17</v>
      </c>
      <c r="O48" s="133">
        <v>1639.17</v>
      </c>
      <c r="P48" s="213">
        <v>19670.04</v>
      </c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</row>
    <row r="49" spans="1:36" x14ac:dyDescent="0.3">
      <c r="A49" s="126"/>
      <c r="B49" s="131" t="s">
        <v>2141</v>
      </c>
      <c r="C49" s="131" t="s">
        <v>156</v>
      </c>
      <c r="D49" s="133">
        <v>2316.04</v>
      </c>
      <c r="E49" s="133">
        <v>2316.04</v>
      </c>
      <c r="F49" s="133">
        <v>2316.04</v>
      </c>
      <c r="G49" s="133">
        <v>2316.04</v>
      </c>
      <c r="H49" s="133">
        <v>2316.04</v>
      </c>
      <c r="I49" s="133">
        <v>2316.04</v>
      </c>
      <c r="J49" s="133">
        <v>2316.04</v>
      </c>
      <c r="K49" s="133">
        <v>2316.04</v>
      </c>
      <c r="L49" s="133">
        <v>2316.04</v>
      </c>
      <c r="M49" s="133">
        <v>2316.04</v>
      </c>
      <c r="N49" s="133">
        <v>2316.04</v>
      </c>
      <c r="O49" s="133">
        <v>2316.04</v>
      </c>
      <c r="P49" s="213">
        <v>27792.48</v>
      </c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</row>
    <row r="50" spans="1:36" x14ac:dyDescent="0.3">
      <c r="A50" s="126"/>
      <c r="B50" s="131" t="s">
        <v>2265</v>
      </c>
      <c r="C50" s="131" t="s">
        <v>407</v>
      </c>
      <c r="D50" s="133">
        <v>2316.04</v>
      </c>
      <c r="E50" s="133">
        <v>2316.04</v>
      </c>
      <c r="F50" s="133">
        <v>2316.04</v>
      </c>
      <c r="G50" s="133">
        <v>2316.04</v>
      </c>
      <c r="H50" s="133">
        <v>2316.04</v>
      </c>
      <c r="I50" s="133">
        <v>2316.04</v>
      </c>
      <c r="J50" s="133">
        <v>2316.04</v>
      </c>
      <c r="K50" s="133">
        <v>2316.04</v>
      </c>
      <c r="L50" s="133">
        <v>2316.04</v>
      </c>
      <c r="M50" s="133">
        <v>2316.04</v>
      </c>
      <c r="N50" s="133">
        <v>2316.04</v>
      </c>
      <c r="O50" s="133">
        <v>2316.04</v>
      </c>
      <c r="P50" s="213">
        <v>27792.48</v>
      </c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</row>
    <row r="51" spans="1:36" x14ac:dyDescent="0.3">
      <c r="A51" s="126"/>
      <c r="B51" s="131" t="s">
        <v>2266</v>
      </c>
      <c r="C51" s="131" t="s">
        <v>409</v>
      </c>
      <c r="D51" s="133">
        <v>3050</v>
      </c>
      <c r="E51" s="133">
        <v>3050</v>
      </c>
      <c r="F51" s="133">
        <v>3050</v>
      </c>
      <c r="G51" s="133">
        <v>3050</v>
      </c>
      <c r="H51" s="133">
        <v>3050</v>
      </c>
      <c r="I51" s="133">
        <v>3050</v>
      </c>
      <c r="J51" s="133">
        <v>3050</v>
      </c>
      <c r="K51" s="133">
        <v>3050</v>
      </c>
      <c r="L51" s="133">
        <v>3050</v>
      </c>
      <c r="M51" s="133">
        <v>3050</v>
      </c>
      <c r="N51" s="133">
        <v>3050</v>
      </c>
      <c r="O51" s="133">
        <v>3050</v>
      </c>
      <c r="P51" s="213">
        <v>36600</v>
      </c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</row>
    <row r="52" spans="1:36" x14ac:dyDescent="0.3">
      <c r="A52" s="126"/>
      <c r="B52" s="131" t="s">
        <v>2267</v>
      </c>
      <c r="C52" s="131" t="s">
        <v>411</v>
      </c>
      <c r="D52" s="133">
        <v>2352.7399999999998</v>
      </c>
      <c r="E52" s="133">
        <v>2352.7399999999998</v>
      </c>
      <c r="F52" s="133">
        <v>2352.7399999999998</v>
      </c>
      <c r="G52" s="133">
        <v>2352.7399999999998</v>
      </c>
      <c r="H52" s="133">
        <v>2352.7399999999998</v>
      </c>
      <c r="I52" s="133">
        <v>2352.7399999999998</v>
      </c>
      <c r="J52" s="133">
        <v>2352.7399999999998</v>
      </c>
      <c r="K52" s="133">
        <v>2352.7399999999998</v>
      </c>
      <c r="L52" s="133">
        <v>2352.7399999999998</v>
      </c>
      <c r="M52" s="133">
        <v>2352.7399999999998</v>
      </c>
      <c r="N52" s="133">
        <v>2352.7399999999998</v>
      </c>
      <c r="O52" s="133">
        <v>2352.7399999999998</v>
      </c>
      <c r="P52" s="213">
        <v>28232.880000000001</v>
      </c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</row>
    <row r="53" spans="1:36" x14ac:dyDescent="0.3">
      <c r="A53" s="126"/>
      <c r="B53" s="131" t="s">
        <v>2268</v>
      </c>
      <c r="C53" s="131" t="s">
        <v>413</v>
      </c>
      <c r="D53" s="133">
        <v>1651.4</v>
      </c>
      <c r="E53" s="133">
        <v>1651.4</v>
      </c>
      <c r="F53" s="133">
        <v>1651.4</v>
      </c>
      <c r="G53" s="133">
        <v>1651.4</v>
      </c>
      <c r="H53" s="133">
        <v>1651.4</v>
      </c>
      <c r="I53" s="133">
        <v>1651.4</v>
      </c>
      <c r="J53" s="133">
        <v>1651.4</v>
      </c>
      <c r="K53" s="133">
        <v>1651.4</v>
      </c>
      <c r="L53" s="133">
        <v>1651.4</v>
      </c>
      <c r="M53" s="133">
        <v>1651.4</v>
      </c>
      <c r="N53" s="133">
        <v>1651.4</v>
      </c>
      <c r="O53" s="133">
        <v>1651.4</v>
      </c>
      <c r="P53" s="213">
        <v>19816.8</v>
      </c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</row>
    <row r="54" spans="1:36" x14ac:dyDescent="0.3">
      <c r="A54" s="126"/>
      <c r="B54" s="131" t="s">
        <v>2269</v>
      </c>
      <c r="C54" s="131" t="s">
        <v>415</v>
      </c>
      <c r="D54" s="133">
        <v>2316.04</v>
      </c>
      <c r="E54" s="133">
        <v>2316.04</v>
      </c>
      <c r="F54" s="133">
        <v>2316.04</v>
      </c>
      <c r="G54" s="133">
        <v>2316.04</v>
      </c>
      <c r="H54" s="133">
        <v>2316.04</v>
      </c>
      <c r="I54" s="133">
        <v>2316.04</v>
      </c>
      <c r="J54" s="133">
        <v>2316.04</v>
      </c>
      <c r="K54" s="133">
        <v>2316.04</v>
      </c>
      <c r="L54" s="133">
        <v>2316.04</v>
      </c>
      <c r="M54" s="133">
        <v>2316.04</v>
      </c>
      <c r="N54" s="133">
        <v>2316.04</v>
      </c>
      <c r="O54" s="133">
        <v>2316.04</v>
      </c>
      <c r="P54" s="213">
        <v>27792.48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</row>
    <row r="55" spans="1:36" x14ac:dyDescent="0.3">
      <c r="A55" s="126"/>
      <c r="B55" s="131" t="s">
        <v>2270</v>
      </c>
      <c r="C55" s="131" t="s">
        <v>417</v>
      </c>
      <c r="D55" s="133">
        <v>3037.77</v>
      </c>
      <c r="E55" s="133">
        <v>3037.77</v>
      </c>
      <c r="F55" s="133">
        <v>3037.77</v>
      </c>
      <c r="G55" s="133">
        <v>3037.77</v>
      </c>
      <c r="H55" s="133">
        <v>3037.77</v>
      </c>
      <c r="I55" s="133">
        <v>3037.77</v>
      </c>
      <c r="J55" s="133">
        <v>3037.77</v>
      </c>
      <c r="K55" s="133">
        <v>3037.77</v>
      </c>
      <c r="L55" s="133">
        <v>3037.77</v>
      </c>
      <c r="M55" s="133">
        <v>3037.77</v>
      </c>
      <c r="N55" s="133">
        <v>3037.77</v>
      </c>
      <c r="O55" s="133">
        <v>3037.77</v>
      </c>
      <c r="P55" s="213">
        <v>36453.24</v>
      </c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</row>
    <row r="56" spans="1:36" x14ac:dyDescent="0.3">
      <c r="A56" s="126"/>
      <c r="B56" s="131" t="s">
        <v>2271</v>
      </c>
      <c r="C56" s="131" t="s">
        <v>419</v>
      </c>
      <c r="D56" s="133">
        <v>2352.7399999999998</v>
      </c>
      <c r="E56" s="133">
        <v>2352.7399999999998</v>
      </c>
      <c r="F56" s="133">
        <v>2352.7399999999998</v>
      </c>
      <c r="G56" s="133">
        <v>2352.7399999999998</v>
      </c>
      <c r="H56" s="133">
        <v>2352.7399999999998</v>
      </c>
      <c r="I56" s="133">
        <v>2352.7399999999998</v>
      </c>
      <c r="J56" s="133">
        <v>2352.7399999999998</v>
      </c>
      <c r="K56" s="133">
        <v>2352.7399999999998</v>
      </c>
      <c r="L56" s="133">
        <v>2352.7399999999998</v>
      </c>
      <c r="M56" s="133">
        <v>2352.7399999999998</v>
      </c>
      <c r="N56" s="133">
        <v>2352.7399999999998</v>
      </c>
      <c r="O56" s="133">
        <v>2352.7399999999998</v>
      </c>
      <c r="P56" s="213">
        <v>28232.880000000001</v>
      </c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</row>
    <row r="57" spans="1:36" x14ac:dyDescent="0.3">
      <c r="A57" s="126"/>
      <c r="B57" s="131" t="s">
        <v>2272</v>
      </c>
      <c r="C57" s="131" t="s">
        <v>421</v>
      </c>
      <c r="D57" s="133">
        <v>1647.33</v>
      </c>
      <c r="E57" s="133">
        <v>1647.33</v>
      </c>
      <c r="F57" s="133">
        <v>1647.33</v>
      </c>
      <c r="G57" s="133">
        <v>1647.33</v>
      </c>
      <c r="H57" s="133">
        <v>1647.33</v>
      </c>
      <c r="I57" s="133">
        <v>1647.33</v>
      </c>
      <c r="J57" s="133">
        <v>1647.33</v>
      </c>
      <c r="K57" s="133">
        <v>1647.33</v>
      </c>
      <c r="L57" s="133">
        <v>1647.33</v>
      </c>
      <c r="M57" s="133">
        <v>1647.33</v>
      </c>
      <c r="N57" s="133">
        <v>1647.33</v>
      </c>
      <c r="O57" s="133">
        <v>1647.33</v>
      </c>
      <c r="P57" s="213">
        <v>19767.96</v>
      </c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</row>
    <row r="58" spans="1:36" x14ac:dyDescent="0.3">
      <c r="A58" s="126"/>
      <c r="B58" s="131" t="s">
        <v>2273</v>
      </c>
      <c r="C58" s="131" t="s">
        <v>423</v>
      </c>
      <c r="D58" s="133">
        <v>2316.04</v>
      </c>
      <c r="E58" s="133">
        <v>2316.04</v>
      </c>
      <c r="F58" s="133">
        <v>2316.04</v>
      </c>
      <c r="G58" s="133">
        <v>2316.04</v>
      </c>
      <c r="H58" s="133">
        <v>2316.04</v>
      </c>
      <c r="I58" s="133">
        <v>2316.04</v>
      </c>
      <c r="J58" s="133">
        <v>2316.04</v>
      </c>
      <c r="K58" s="133">
        <v>2316.04</v>
      </c>
      <c r="L58" s="133">
        <v>2316.04</v>
      </c>
      <c r="M58" s="133">
        <v>2316.04</v>
      </c>
      <c r="N58" s="133">
        <v>2316.04</v>
      </c>
      <c r="O58" s="133">
        <v>2316.04</v>
      </c>
      <c r="P58" s="213">
        <v>27792.48</v>
      </c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</row>
    <row r="59" spans="1:36" x14ac:dyDescent="0.3">
      <c r="A59" s="126"/>
      <c r="B59" s="131" t="s">
        <v>2274</v>
      </c>
      <c r="C59" s="131" t="s">
        <v>425</v>
      </c>
      <c r="D59" s="133">
        <v>3037.77</v>
      </c>
      <c r="E59" s="133">
        <v>3037.77</v>
      </c>
      <c r="F59" s="133">
        <v>3037.77</v>
      </c>
      <c r="G59" s="133">
        <v>3037.77</v>
      </c>
      <c r="H59" s="133">
        <v>3037.77</v>
      </c>
      <c r="I59" s="133">
        <v>3037.77</v>
      </c>
      <c r="J59" s="133">
        <v>3037.77</v>
      </c>
      <c r="K59" s="133">
        <v>3037.77</v>
      </c>
      <c r="L59" s="133">
        <v>3037.77</v>
      </c>
      <c r="M59" s="133">
        <v>3037.77</v>
      </c>
      <c r="N59" s="133">
        <v>3037.77</v>
      </c>
      <c r="O59" s="133">
        <v>3037.77</v>
      </c>
      <c r="P59" s="213">
        <v>36453.24</v>
      </c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</row>
    <row r="60" spans="1:36" x14ac:dyDescent="0.3">
      <c r="A60" s="126"/>
      <c r="B60" s="131" t="s">
        <v>2142</v>
      </c>
      <c r="C60" s="131" t="s">
        <v>158</v>
      </c>
      <c r="D60" s="133">
        <v>3033.69</v>
      </c>
      <c r="E60" s="133">
        <v>3033.69</v>
      </c>
      <c r="F60" s="133">
        <v>3033.69</v>
      </c>
      <c r="G60" s="133">
        <v>3033.69</v>
      </c>
      <c r="H60" s="133">
        <v>3033.69</v>
      </c>
      <c r="I60" s="133">
        <v>3033.69</v>
      </c>
      <c r="J60" s="133">
        <v>3033.69</v>
      </c>
      <c r="K60" s="133">
        <v>3033.69</v>
      </c>
      <c r="L60" s="133">
        <v>3033.69</v>
      </c>
      <c r="M60" s="133">
        <v>3033.69</v>
      </c>
      <c r="N60" s="133">
        <v>3033.69</v>
      </c>
      <c r="O60" s="133">
        <v>3033.69</v>
      </c>
      <c r="P60" s="213">
        <v>36404.28</v>
      </c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</row>
    <row r="61" spans="1:36" x14ac:dyDescent="0.3">
      <c r="A61" s="126"/>
      <c r="B61" s="131" t="s">
        <v>2275</v>
      </c>
      <c r="C61" s="131" t="s">
        <v>427</v>
      </c>
      <c r="D61" s="133">
        <v>2352.7399999999998</v>
      </c>
      <c r="E61" s="133">
        <v>2352.7399999999998</v>
      </c>
      <c r="F61" s="133">
        <v>2352.7399999999998</v>
      </c>
      <c r="G61" s="133">
        <v>2352.7399999999998</v>
      </c>
      <c r="H61" s="133">
        <v>2352.7399999999998</v>
      </c>
      <c r="I61" s="133">
        <v>2352.7399999999998</v>
      </c>
      <c r="J61" s="133">
        <v>2352.7399999999998</v>
      </c>
      <c r="K61" s="133">
        <v>2352.7399999999998</v>
      </c>
      <c r="L61" s="133">
        <v>2352.7399999999998</v>
      </c>
      <c r="M61" s="133">
        <v>2352.7399999999998</v>
      </c>
      <c r="N61" s="133">
        <v>2352.7399999999998</v>
      </c>
      <c r="O61" s="133">
        <v>2352.7399999999998</v>
      </c>
      <c r="P61" s="213">
        <v>28232.880000000001</v>
      </c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</row>
    <row r="62" spans="1:36" x14ac:dyDescent="0.3">
      <c r="A62" s="126"/>
      <c r="B62" s="131" t="s">
        <v>2276</v>
      </c>
      <c r="C62" s="131" t="s">
        <v>429</v>
      </c>
      <c r="D62" s="133">
        <v>1643.25</v>
      </c>
      <c r="E62" s="133">
        <v>1643.25</v>
      </c>
      <c r="F62" s="133">
        <v>1643.25</v>
      </c>
      <c r="G62" s="133">
        <v>1643.25</v>
      </c>
      <c r="H62" s="133">
        <v>1643.25</v>
      </c>
      <c r="I62" s="133">
        <v>1643.25</v>
      </c>
      <c r="J62" s="133">
        <v>1643.25</v>
      </c>
      <c r="K62" s="133">
        <v>1643.25</v>
      </c>
      <c r="L62" s="133">
        <v>1643.25</v>
      </c>
      <c r="M62" s="133">
        <v>1643.25</v>
      </c>
      <c r="N62" s="133">
        <v>1643.25</v>
      </c>
      <c r="O62" s="133">
        <v>1643.25</v>
      </c>
      <c r="P62" s="213">
        <v>19719</v>
      </c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</row>
    <row r="63" spans="1:36" x14ac:dyDescent="0.3">
      <c r="A63" s="126"/>
      <c r="B63" s="131" t="s">
        <v>2277</v>
      </c>
      <c r="C63" s="131" t="s">
        <v>431</v>
      </c>
      <c r="D63" s="133">
        <v>2311.9699999999998</v>
      </c>
      <c r="E63" s="133">
        <v>2311.9699999999998</v>
      </c>
      <c r="F63" s="133">
        <v>2311.9699999999998</v>
      </c>
      <c r="G63" s="133">
        <v>2311.9699999999998</v>
      </c>
      <c r="H63" s="133">
        <v>2311.9699999999998</v>
      </c>
      <c r="I63" s="133">
        <v>2311.9699999999998</v>
      </c>
      <c r="J63" s="133">
        <v>2311.9699999999998</v>
      </c>
      <c r="K63" s="133">
        <v>2311.9699999999998</v>
      </c>
      <c r="L63" s="133">
        <v>2311.9699999999998</v>
      </c>
      <c r="M63" s="133">
        <v>2311.9699999999998</v>
      </c>
      <c r="N63" s="133">
        <v>2311.9699999999998</v>
      </c>
      <c r="O63" s="133">
        <v>2311.9699999999998</v>
      </c>
      <c r="P63" s="213">
        <v>27743.64</v>
      </c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</row>
    <row r="64" spans="1:36" x14ac:dyDescent="0.3">
      <c r="A64" s="126"/>
      <c r="B64" s="131" t="s">
        <v>2278</v>
      </c>
      <c r="C64" s="131" t="s">
        <v>433</v>
      </c>
      <c r="D64" s="133">
        <v>3041.85</v>
      </c>
      <c r="E64" s="133">
        <v>3041.85</v>
      </c>
      <c r="F64" s="133">
        <v>3041.85</v>
      </c>
      <c r="G64" s="133">
        <v>3041.85</v>
      </c>
      <c r="H64" s="133">
        <v>3041.85</v>
      </c>
      <c r="I64" s="133">
        <v>3041.85</v>
      </c>
      <c r="J64" s="133">
        <v>3041.85</v>
      </c>
      <c r="K64" s="133">
        <v>3041.85</v>
      </c>
      <c r="L64" s="133">
        <v>3041.85</v>
      </c>
      <c r="M64" s="133">
        <v>3041.85</v>
      </c>
      <c r="N64" s="133">
        <v>3041.85</v>
      </c>
      <c r="O64" s="133">
        <v>3041.85</v>
      </c>
      <c r="P64" s="213">
        <v>36502.199999999997</v>
      </c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</row>
    <row r="65" spans="1:36" x14ac:dyDescent="0.3">
      <c r="A65" s="126"/>
      <c r="B65" s="131" t="s">
        <v>2279</v>
      </c>
      <c r="C65" s="131" t="s">
        <v>435</v>
      </c>
      <c r="D65" s="133">
        <v>2360.9</v>
      </c>
      <c r="E65" s="133">
        <v>2360.9</v>
      </c>
      <c r="F65" s="133">
        <v>2360.9</v>
      </c>
      <c r="G65" s="133">
        <v>2360.9</v>
      </c>
      <c r="H65" s="133">
        <v>2360.9</v>
      </c>
      <c r="I65" s="133">
        <v>2360.9</v>
      </c>
      <c r="J65" s="133">
        <v>2360.9</v>
      </c>
      <c r="K65" s="133">
        <v>2360.9</v>
      </c>
      <c r="L65" s="133">
        <v>2360.9</v>
      </c>
      <c r="M65" s="133">
        <v>2360.9</v>
      </c>
      <c r="N65" s="133">
        <v>2360.9</v>
      </c>
      <c r="O65" s="133">
        <v>2360.9</v>
      </c>
      <c r="P65" s="213">
        <v>28330.799999999999</v>
      </c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</row>
    <row r="66" spans="1:36" x14ac:dyDescent="0.3">
      <c r="A66" s="126"/>
      <c r="B66" s="131" t="s">
        <v>2280</v>
      </c>
      <c r="C66" s="131" t="s">
        <v>437</v>
      </c>
      <c r="D66" s="133">
        <v>1647.33</v>
      </c>
      <c r="E66" s="133">
        <v>1647.33</v>
      </c>
      <c r="F66" s="133">
        <v>1647.33</v>
      </c>
      <c r="G66" s="133">
        <v>1647.33</v>
      </c>
      <c r="H66" s="133">
        <v>1647.33</v>
      </c>
      <c r="I66" s="133">
        <v>1647.33</v>
      </c>
      <c r="J66" s="133">
        <v>1647.33</v>
      </c>
      <c r="K66" s="133">
        <v>1647.33</v>
      </c>
      <c r="L66" s="133">
        <v>1647.33</v>
      </c>
      <c r="M66" s="133">
        <v>1647.33</v>
      </c>
      <c r="N66" s="133">
        <v>1647.33</v>
      </c>
      <c r="O66" s="133">
        <v>1647.33</v>
      </c>
      <c r="P66" s="213">
        <v>19767.96</v>
      </c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</row>
    <row r="67" spans="1:36" x14ac:dyDescent="0.3">
      <c r="A67" s="126"/>
      <c r="B67" s="131" t="s">
        <v>2281</v>
      </c>
      <c r="C67" s="131" t="s">
        <v>439</v>
      </c>
      <c r="D67" s="133">
        <v>2307.89</v>
      </c>
      <c r="E67" s="133">
        <v>2307.89</v>
      </c>
      <c r="F67" s="133">
        <v>2307.89</v>
      </c>
      <c r="G67" s="133">
        <v>2307.89</v>
      </c>
      <c r="H67" s="133">
        <v>2307.89</v>
      </c>
      <c r="I67" s="133">
        <v>2307.89</v>
      </c>
      <c r="J67" s="133">
        <v>2307.89</v>
      </c>
      <c r="K67" s="133">
        <v>2307.89</v>
      </c>
      <c r="L67" s="133">
        <v>2307.89</v>
      </c>
      <c r="M67" s="133">
        <v>2307.89</v>
      </c>
      <c r="N67" s="133">
        <v>2307.89</v>
      </c>
      <c r="O67" s="133">
        <v>2307.89</v>
      </c>
      <c r="P67" s="213">
        <v>27694.68</v>
      </c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</row>
    <row r="68" spans="1:36" x14ac:dyDescent="0.3">
      <c r="A68" s="126"/>
      <c r="B68" s="131" t="s">
        <v>2085</v>
      </c>
      <c r="C68" s="131" t="s">
        <v>441</v>
      </c>
      <c r="D68" s="133">
        <v>3041.85</v>
      </c>
      <c r="E68" s="133">
        <v>3041.85</v>
      </c>
      <c r="F68" s="133">
        <v>3041.85</v>
      </c>
      <c r="G68" s="133">
        <v>3041.85</v>
      </c>
      <c r="H68" s="133">
        <v>3041.85</v>
      </c>
      <c r="I68" s="133">
        <v>3041.85</v>
      </c>
      <c r="J68" s="133">
        <v>3041.85</v>
      </c>
      <c r="K68" s="133">
        <v>3041.85</v>
      </c>
      <c r="L68" s="133">
        <v>3041.85</v>
      </c>
      <c r="M68" s="133">
        <v>3041.85</v>
      </c>
      <c r="N68" s="133">
        <v>3041.85</v>
      </c>
      <c r="O68" s="133">
        <v>3041.85</v>
      </c>
      <c r="P68" s="213">
        <v>36502.199999999997</v>
      </c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</row>
    <row r="69" spans="1:36" x14ac:dyDescent="0.3">
      <c r="A69" s="126"/>
      <c r="B69" s="131" t="s">
        <v>2086</v>
      </c>
      <c r="C69" s="131" t="s">
        <v>443</v>
      </c>
      <c r="D69" s="133">
        <v>2356.8200000000002</v>
      </c>
      <c r="E69" s="133">
        <v>2356.8200000000002</v>
      </c>
      <c r="F69" s="133">
        <v>2356.8200000000002</v>
      </c>
      <c r="G69" s="133">
        <v>2356.8200000000002</v>
      </c>
      <c r="H69" s="133">
        <v>2356.8200000000002</v>
      </c>
      <c r="I69" s="133">
        <v>2356.8200000000002</v>
      </c>
      <c r="J69" s="133">
        <v>2356.8200000000002</v>
      </c>
      <c r="K69" s="133">
        <v>2356.8200000000002</v>
      </c>
      <c r="L69" s="133">
        <v>2356.8200000000002</v>
      </c>
      <c r="M69" s="133">
        <v>2356.8200000000002</v>
      </c>
      <c r="N69" s="133">
        <v>2356.8200000000002</v>
      </c>
      <c r="O69" s="133">
        <v>2356.8200000000002</v>
      </c>
      <c r="P69" s="213">
        <v>28281.84</v>
      </c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</row>
    <row r="70" spans="1:36" x14ac:dyDescent="0.3">
      <c r="A70" s="126"/>
      <c r="B70" s="131" t="s">
        <v>2087</v>
      </c>
      <c r="C70" s="131" t="s">
        <v>445</v>
      </c>
      <c r="D70" s="133">
        <v>1639.17</v>
      </c>
      <c r="E70" s="133">
        <v>1639.17</v>
      </c>
      <c r="F70" s="133">
        <v>1639.17</v>
      </c>
      <c r="G70" s="133">
        <v>1639.17</v>
      </c>
      <c r="H70" s="133">
        <v>1639.17</v>
      </c>
      <c r="I70" s="133">
        <v>1639.17</v>
      </c>
      <c r="J70" s="133">
        <v>1639.17</v>
      </c>
      <c r="K70" s="133">
        <v>1639.17</v>
      </c>
      <c r="L70" s="133">
        <v>1639.17</v>
      </c>
      <c r="M70" s="133">
        <v>1639.17</v>
      </c>
      <c r="N70" s="133">
        <v>1639.17</v>
      </c>
      <c r="O70" s="133">
        <v>1639.17</v>
      </c>
      <c r="P70" s="213">
        <v>19670.04</v>
      </c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</row>
    <row r="71" spans="1:36" x14ac:dyDescent="0.3">
      <c r="A71" s="126"/>
      <c r="B71" s="131" t="s">
        <v>2143</v>
      </c>
      <c r="C71" s="131" t="s">
        <v>160</v>
      </c>
      <c r="D71" s="133">
        <v>2364.9699999999998</v>
      </c>
      <c r="E71" s="133">
        <v>2364.9699999999998</v>
      </c>
      <c r="F71" s="133">
        <v>2364.9699999999998</v>
      </c>
      <c r="G71" s="133">
        <v>2364.9699999999998</v>
      </c>
      <c r="H71" s="133">
        <v>2364.9699999999998</v>
      </c>
      <c r="I71" s="133">
        <v>2364.9699999999998</v>
      </c>
      <c r="J71" s="133">
        <v>2364.9699999999998</v>
      </c>
      <c r="K71" s="133">
        <v>2364.9699999999998</v>
      </c>
      <c r="L71" s="133">
        <v>2364.9699999999998</v>
      </c>
      <c r="M71" s="133">
        <v>2364.9699999999998</v>
      </c>
      <c r="N71" s="133">
        <v>2364.9699999999998</v>
      </c>
      <c r="O71" s="133">
        <v>2364.9699999999998</v>
      </c>
      <c r="P71" s="213">
        <v>28379.64</v>
      </c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</row>
    <row r="72" spans="1:36" x14ac:dyDescent="0.3">
      <c r="A72" s="126"/>
      <c r="B72" s="131" t="s">
        <v>2088</v>
      </c>
      <c r="C72" s="131" t="s">
        <v>447</v>
      </c>
      <c r="D72" s="133">
        <v>2311.9699999999998</v>
      </c>
      <c r="E72" s="133">
        <v>2311.9699999999998</v>
      </c>
      <c r="F72" s="133">
        <v>2311.9699999999998</v>
      </c>
      <c r="G72" s="133">
        <v>2311.9699999999998</v>
      </c>
      <c r="H72" s="133">
        <v>2311.9699999999998</v>
      </c>
      <c r="I72" s="133">
        <v>2311.9699999999998</v>
      </c>
      <c r="J72" s="133">
        <v>2311.9699999999998</v>
      </c>
      <c r="K72" s="133">
        <v>2311.9699999999998</v>
      </c>
      <c r="L72" s="133">
        <v>2311.9699999999998</v>
      </c>
      <c r="M72" s="133">
        <v>2311.9699999999998</v>
      </c>
      <c r="N72" s="133">
        <v>2311.9699999999998</v>
      </c>
      <c r="O72" s="133">
        <v>2311.9699999999998</v>
      </c>
      <c r="P72" s="213">
        <v>27743.64</v>
      </c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</row>
    <row r="73" spans="1:36" x14ac:dyDescent="0.3">
      <c r="A73" s="126"/>
      <c r="B73" s="131" t="s">
        <v>2089</v>
      </c>
      <c r="C73" s="131" t="s">
        <v>449</v>
      </c>
      <c r="D73" s="133">
        <v>3037.77</v>
      </c>
      <c r="E73" s="133">
        <v>3037.77</v>
      </c>
      <c r="F73" s="133">
        <v>3037.77</v>
      </c>
      <c r="G73" s="133">
        <v>3037.77</v>
      </c>
      <c r="H73" s="133">
        <v>3037.77</v>
      </c>
      <c r="I73" s="133">
        <v>3037.77</v>
      </c>
      <c r="J73" s="133">
        <v>3037.77</v>
      </c>
      <c r="K73" s="133">
        <v>3037.77</v>
      </c>
      <c r="L73" s="133">
        <v>3037.77</v>
      </c>
      <c r="M73" s="133">
        <v>3037.77</v>
      </c>
      <c r="N73" s="133">
        <v>3037.77</v>
      </c>
      <c r="O73" s="133">
        <v>3037.77</v>
      </c>
      <c r="P73" s="213">
        <v>36453.24</v>
      </c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</row>
    <row r="74" spans="1:36" x14ac:dyDescent="0.3">
      <c r="A74" s="126"/>
      <c r="B74" s="131" t="s">
        <v>2090</v>
      </c>
      <c r="C74" s="131" t="s">
        <v>451</v>
      </c>
      <c r="D74" s="133">
        <v>2360.9</v>
      </c>
      <c r="E74" s="133">
        <v>2360.9</v>
      </c>
      <c r="F74" s="133">
        <v>2360.9</v>
      </c>
      <c r="G74" s="133">
        <v>2360.9</v>
      </c>
      <c r="H74" s="133">
        <v>2360.9</v>
      </c>
      <c r="I74" s="133">
        <v>2360.9</v>
      </c>
      <c r="J74" s="133">
        <v>2360.9</v>
      </c>
      <c r="K74" s="133">
        <v>2360.9</v>
      </c>
      <c r="L74" s="133">
        <v>2360.9</v>
      </c>
      <c r="M74" s="133">
        <v>2360.9</v>
      </c>
      <c r="N74" s="133">
        <v>2360.9</v>
      </c>
      <c r="O74" s="133">
        <v>2360.9</v>
      </c>
      <c r="P74" s="213">
        <v>28330.799999999999</v>
      </c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</row>
    <row r="75" spans="1:36" x14ac:dyDescent="0.3">
      <c r="A75" s="126"/>
      <c r="B75" s="131" t="s">
        <v>2091</v>
      </c>
      <c r="C75" s="131" t="s">
        <v>453</v>
      </c>
      <c r="D75" s="133">
        <v>1643.25</v>
      </c>
      <c r="E75" s="133">
        <v>1643.25</v>
      </c>
      <c r="F75" s="133">
        <v>1643.25</v>
      </c>
      <c r="G75" s="133">
        <v>1643.25</v>
      </c>
      <c r="H75" s="133">
        <v>1643.25</v>
      </c>
      <c r="I75" s="133">
        <v>1643.25</v>
      </c>
      <c r="J75" s="133">
        <v>1643.25</v>
      </c>
      <c r="K75" s="133">
        <v>1643.25</v>
      </c>
      <c r="L75" s="133">
        <v>1643.25</v>
      </c>
      <c r="M75" s="133">
        <v>1643.25</v>
      </c>
      <c r="N75" s="133">
        <v>1643.25</v>
      </c>
      <c r="O75" s="133">
        <v>1643.25</v>
      </c>
      <c r="P75" s="213">
        <v>19719</v>
      </c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</row>
    <row r="76" spans="1:36" x14ac:dyDescent="0.3">
      <c r="A76" s="126"/>
      <c r="B76" s="131" t="s">
        <v>2092</v>
      </c>
      <c r="C76" s="131" t="s">
        <v>455</v>
      </c>
      <c r="D76" s="133">
        <v>2311.9699999999998</v>
      </c>
      <c r="E76" s="133">
        <v>2311.9699999999998</v>
      </c>
      <c r="F76" s="133">
        <v>2311.9699999999998</v>
      </c>
      <c r="G76" s="133">
        <v>2311.9699999999998</v>
      </c>
      <c r="H76" s="133">
        <v>2311.9699999999998</v>
      </c>
      <c r="I76" s="133">
        <v>2311.9699999999998</v>
      </c>
      <c r="J76" s="133">
        <v>2311.9699999999998</v>
      </c>
      <c r="K76" s="133">
        <v>2311.9699999999998</v>
      </c>
      <c r="L76" s="133">
        <v>2311.9699999999998</v>
      </c>
      <c r="M76" s="133">
        <v>2311.9699999999998</v>
      </c>
      <c r="N76" s="133">
        <v>2311.9699999999998</v>
      </c>
      <c r="O76" s="133">
        <v>2311.9699999999998</v>
      </c>
      <c r="P76" s="213">
        <v>27743.64</v>
      </c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  <c r="AC76" s="126"/>
      <c r="AD76" s="126"/>
      <c r="AE76" s="126"/>
      <c r="AF76" s="126"/>
      <c r="AG76" s="126"/>
      <c r="AH76" s="126"/>
      <c r="AI76" s="126"/>
      <c r="AJ76" s="126"/>
    </row>
    <row r="77" spans="1:36" x14ac:dyDescent="0.3">
      <c r="A77" s="126"/>
      <c r="B77" s="131" t="s">
        <v>2093</v>
      </c>
      <c r="C77" s="131" t="s">
        <v>457</v>
      </c>
      <c r="D77" s="133">
        <v>3037.77</v>
      </c>
      <c r="E77" s="133">
        <v>3037.77</v>
      </c>
      <c r="F77" s="133">
        <v>3037.77</v>
      </c>
      <c r="G77" s="133">
        <v>3037.77</v>
      </c>
      <c r="H77" s="133">
        <v>3037.77</v>
      </c>
      <c r="I77" s="133">
        <v>3037.77</v>
      </c>
      <c r="J77" s="133">
        <v>3037.77</v>
      </c>
      <c r="K77" s="133">
        <v>3037.77</v>
      </c>
      <c r="L77" s="133">
        <v>3037.77</v>
      </c>
      <c r="M77" s="133">
        <v>3037.77</v>
      </c>
      <c r="N77" s="133">
        <v>3037.77</v>
      </c>
      <c r="O77" s="133">
        <v>3037.77</v>
      </c>
      <c r="P77" s="213">
        <v>36453.24</v>
      </c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</row>
    <row r="78" spans="1:36" x14ac:dyDescent="0.3">
      <c r="A78" s="126"/>
      <c r="B78" s="131" t="s">
        <v>2094</v>
      </c>
      <c r="C78" s="131" t="s">
        <v>459</v>
      </c>
      <c r="D78" s="133">
        <v>2373.13</v>
      </c>
      <c r="E78" s="133">
        <v>2373.13</v>
      </c>
      <c r="F78" s="133">
        <v>2373.13</v>
      </c>
      <c r="G78" s="133">
        <v>2373.13</v>
      </c>
      <c r="H78" s="133">
        <v>2373.13</v>
      </c>
      <c r="I78" s="133">
        <v>2373.13</v>
      </c>
      <c r="J78" s="133">
        <v>2373.13</v>
      </c>
      <c r="K78" s="133">
        <v>2373.13</v>
      </c>
      <c r="L78" s="133">
        <v>2373.13</v>
      </c>
      <c r="M78" s="133">
        <v>2373.13</v>
      </c>
      <c r="N78" s="133">
        <v>2373.13</v>
      </c>
      <c r="O78" s="133">
        <v>2373.13</v>
      </c>
      <c r="P78" s="213">
        <v>28477.56</v>
      </c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</row>
    <row r="79" spans="1:36" x14ac:dyDescent="0.3">
      <c r="A79" s="126"/>
      <c r="B79" s="131" t="s">
        <v>2095</v>
      </c>
      <c r="C79" s="131" t="s">
        <v>461</v>
      </c>
      <c r="D79" s="133">
        <v>1651.4</v>
      </c>
      <c r="E79" s="133">
        <v>1651.4</v>
      </c>
      <c r="F79" s="133">
        <v>1651.4</v>
      </c>
      <c r="G79" s="133">
        <v>1651.4</v>
      </c>
      <c r="H79" s="133">
        <v>1651.4</v>
      </c>
      <c r="I79" s="133">
        <v>1651.4</v>
      </c>
      <c r="J79" s="133">
        <v>1651.4</v>
      </c>
      <c r="K79" s="133">
        <v>1651.4</v>
      </c>
      <c r="L79" s="134"/>
      <c r="M79" s="133">
        <v>1500.16</v>
      </c>
      <c r="N79" s="134"/>
      <c r="O79" s="134"/>
      <c r="P79" s="213">
        <v>14711.36</v>
      </c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</row>
    <row r="80" spans="1:36" x14ac:dyDescent="0.3">
      <c r="A80" s="126"/>
      <c r="B80" s="131" t="s">
        <v>3079</v>
      </c>
      <c r="C80" s="131" t="s">
        <v>461</v>
      </c>
      <c r="D80" s="134"/>
      <c r="E80" s="134"/>
      <c r="F80" s="134"/>
      <c r="G80" s="134"/>
      <c r="H80" s="134"/>
      <c r="I80" s="134"/>
      <c r="J80" s="134"/>
      <c r="K80" s="134"/>
      <c r="L80" s="133">
        <v>1651.4</v>
      </c>
      <c r="M80" s="132">
        <v>151.25</v>
      </c>
      <c r="N80" s="133">
        <v>1651.4</v>
      </c>
      <c r="O80" s="133">
        <v>1651.4</v>
      </c>
      <c r="P80" s="213">
        <v>5105.45</v>
      </c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</row>
    <row r="81" spans="1:36" x14ac:dyDescent="0.3">
      <c r="A81" s="126"/>
      <c r="B81" s="131" t="s">
        <v>2096</v>
      </c>
      <c r="C81" s="131" t="s">
        <v>45</v>
      </c>
      <c r="D81" s="133">
        <v>2316.04</v>
      </c>
      <c r="E81" s="133">
        <v>2316.04</v>
      </c>
      <c r="F81" s="133">
        <v>2316.04</v>
      </c>
      <c r="G81" s="133">
        <v>2316.04</v>
      </c>
      <c r="H81" s="133">
        <v>2316.04</v>
      </c>
      <c r="I81" s="133">
        <v>2316.04</v>
      </c>
      <c r="J81" s="133">
        <v>2316.04</v>
      </c>
      <c r="K81" s="133">
        <v>2316.04</v>
      </c>
      <c r="L81" s="133">
        <v>2316.04</v>
      </c>
      <c r="M81" s="133">
        <v>2316.04</v>
      </c>
      <c r="N81" s="133">
        <v>2316.04</v>
      </c>
      <c r="O81" s="133">
        <v>2316.04</v>
      </c>
      <c r="P81" s="213">
        <v>27792.48</v>
      </c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</row>
    <row r="82" spans="1:36" x14ac:dyDescent="0.3">
      <c r="A82" s="126"/>
      <c r="B82" s="131" t="s">
        <v>2097</v>
      </c>
      <c r="C82" s="131" t="s">
        <v>47</v>
      </c>
      <c r="D82" s="133">
        <v>3037.77</v>
      </c>
      <c r="E82" s="133">
        <v>3037.77</v>
      </c>
      <c r="F82" s="133">
        <v>3037.77</v>
      </c>
      <c r="G82" s="133">
        <v>3037.77</v>
      </c>
      <c r="H82" s="133">
        <v>3037.77</v>
      </c>
      <c r="I82" s="133">
        <v>3037.77</v>
      </c>
      <c r="J82" s="133">
        <v>3037.77</v>
      </c>
      <c r="K82" s="133">
        <v>3037.77</v>
      </c>
      <c r="L82" s="133">
        <v>3037.77</v>
      </c>
      <c r="M82" s="133">
        <v>3037.77</v>
      </c>
      <c r="N82" s="133">
        <v>3037.77</v>
      </c>
      <c r="O82" s="133">
        <v>3037.77</v>
      </c>
      <c r="P82" s="213">
        <v>36453.24</v>
      </c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</row>
    <row r="83" spans="1:36" x14ac:dyDescent="0.3">
      <c r="A83" s="126"/>
      <c r="B83" s="131" t="s">
        <v>2144</v>
      </c>
      <c r="C83" s="131" t="s">
        <v>162</v>
      </c>
      <c r="D83" s="133">
        <v>1647.33</v>
      </c>
      <c r="E83" s="133">
        <v>1647.33</v>
      </c>
      <c r="F83" s="133">
        <v>1647.33</v>
      </c>
      <c r="G83" s="133">
        <v>1647.33</v>
      </c>
      <c r="H83" s="133">
        <v>1647.33</v>
      </c>
      <c r="I83" s="133">
        <v>1647.33</v>
      </c>
      <c r="J83" s="133">
        <v>1647.33</v>
      </c>
      <c r="K83" s="133">
        <v>1647.33</v>
      </c>
      <c r="L83" s="133">
        <v>1647.33</v>
      </c>
      <c r="M83" s="133">
        <v>1647.33</v>
      </c>
      <c r="N83" s="133">
        <v>1647.33</v>
      </c>
      <c r="O83" s="133">
        <v>1647.33</v>
      </c>
      <c r="P83" s="213">
        <v>19767.96</v>
      </c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</row>
    <row r="84" spans="1:36" x14ac:dyDescent="0.3">
      <c r="A84" s="126"/>
      <c r="B84" s="131" t="s">
        <v>2440</v>
      </c>
      <c r="C84" s="131" t="s">
        <v>49</v>
      </c>
      <c r="D84" s="133">
        <v>2369.0500000000002</v>
      </c>
      <c r="E84" s="133">
        <v>2369.0500000000002</v>
      </c>
      <c r="F84" s="133">
        <v>2369.0500000000002</v>
      </c>
      <c r="G84" s="133">
        <v>2369.0500000000002</v>
      </c>
      <c r="H84" s="133">
        <v>2369.0500000000002</v>
      </c>
      <c r="I84" s="133">
        <v>2369.0500000000002</v>
      </c>
      <c r="J84" s="133">
        <v>2369.0500000000002</v>
      </c>
      <c r="K84" s="133">
        <v>2369.0500000000002</v>
      </c>
      <c r="L84" s="133">
        <v>2369.0500000000002</v>
      </c>
      <c r="M84" s="133">
        <v>2369.0500000000002</v>
      </c>
      <c r="N84" s="133">
        <v>2369.0500000000002</v>
      </c>
      <c r="O84" s="133">
        <v>2369.0500000000002</v>
      </c>
      <c r="P84" s="213">
        <v>28428.6</v>
      </c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</row>
    <row r="85" spans="1:36" x14ac:dyDescent="0.3">
      <c r="A85" s="126"/>
      <c r="B85" s="131" t="s">
        <v>2098</v>
      </c>
      <c r="C85" s="131" t="s">
        <v>51</v>
      </c>
      <c r="D85" s="133">
        <v>1643.25</v>
      </c>
      <c r="E85" s="133">
        <v>1643.25</v>
      </c>
      <c r="F85" s="133">
        <v>1643.25</v>
      </c>
      <c r="G85" s="133">
        <v>1643.25</v>
      </c>
      <c r="H85" s="133">
        <v>1643.25</v>
      </c>
      <c r="I85" s="133">
        <v>1643.25</v>
      </c>
      <c r="J85" s="133">
        <v>1643.25</v>
      </c>
      <c r="K85" s="133">
        <v>1643.25</v>
      </c>
      <c r="L85" s="133">
        <v>1643.25</v>
      </c>
      <c r="M85" s="133">
        <v>1643.25</v>
      </c>
      <c r="N85" s="133">
        <v>1643.25</v>
      </c>
      <c r="O85" s="133">
        <v>1643.25</v>
      </c>
      <c r="P85" s="213">
        <v>19719</v>
      </c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</row>
    <row r="86" spans="1:36" x14ac:dyDescent="0.3">
      <c r="A86" s="126"/>
      <c r="B86" s="131" t="s">
        <v>2099</v>
      </c>
      <c r="C86" s="131" t="s">
        <v>53</v>
      </c>
      <c r="D86" s="133">
        <v>2311.9699999999998</v>
      </c>
      <c r="E86" s="133">
        <v>2311.9699999999998</v>
      </c>
      <c r="F86" s="133">
        <v>2311.9699999999998</v>
      </c>
      <c r="G86" s="133">
        <v>2311.9699999999998</v>
      </c>
      <c r="H86" s="133">
        <v>2311.9699999999998</v>
      </c>
      <c r="I86" s="133">
        <v>2311.9699999999998</v>
      </c>
      <c r="J86" s="133">
        <v>2311.9699999999998</v>
      </c>
      <c r="K86" s="133">
        <v>2311.9699999999998</v>
      </c>
      <c r="L86" s="133">
        <v>2311.9699999999998</v>
      </c>
      <c r="M86" s="133">
        <v>2311.9699999999998</v>
      </c>
      <c r="N86" s="133">
        <v>2311.9699999999998</v>
      </c>
      <c r="O86" s="133">
        <v>2311.9699999999998</v>
      </c>
      <c r="P86" s="213">
        <v>27743.64</v>
      </c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</row>
    <row r="87" spans="1:36" x14ac:dyDescent="0.3">
      <c r="A87" s="126"/>
      <c r="B87" s="131" t="s">
        <v>2100</v>
      </c>
      <c r="C87" s="131" t="s">
        <v>54</v>
      </c>
      <c r="D87" s="133">
        <v>3041.85</v>
      </c>
      <c r="E87" s="133">
        <v>3041.85</v>
      </c>
      <c r="F87" s="133">
        <v>3041.85</v>
      </c>
      <c r="G87" s="133">
        <v>3041.85</v>
      </c>
      <c r="H87" s="133">
        <v>3041.85</v>
      </c>
      <c r="I87" s="133">
        <v>3041.85</v>
      </c>
      <c r="J87" s="133">
        <v>3041.85</v>
      </c>
      <c r="K87" s="133">
        <v>3041.85</v>
      </c>
      <c r="L87" s="133">
        <v>3041.85</v>
      </c>
      <c r="M87" s="133">
        <v>3041.85</v>
      </c>
      <c r="N87" s="133">
        <v>3041.85</v>
      </c>
      <c r="O87" s="133">
        <v>3041.85</v>
      </c>
      <c r="P87" s="213">
        <v>36502.199999999997</v>
      </c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</row>
    <row r="88" spans="1:36" x14ac:dyDescent="0.3">
      <c r="A88" s="126"/>
      <c r="B88" s="131" t="s">
        <v>2101</v>
      </c>
      <c r="C88" s="131" t="s">
        <v>56</v>
      </c>
      <c r="D88" s="133">
        <v>2364.9699999999998</v>
      </c>
      <c r="E88" s="133">
        <v>2364.9699999999998</v>
      </c>
      <c r="F88" s="133">
        <v>2364.9699999999998</v>
      </c>
      <c r="G88" s="133">
        <v>2364.9699999999998</v>
      </c>
      <c r="H88" s="133">
        <v>2364.9699999999998</v>
      </c>
      <c r="I88" s="133">
        <v>2364.9699999999998</v>
      </c>
      <c r="J88" s="133">
        <v>2364.9699999999998</v>
      </c>
      <c r="K88" s="133">
        <v>2364.9699999999998</v>
      </c>
      <c r="L88" s="133">
        <v>2364.9699999999998</v>
      </c>
      <c r="M88" s="133">
        <v>2364.9699999999998</v>
      </c>
      <c r="N88" s="133">
        <v>2364.9699999999998</v>
      </c>
      <c r="O88" s="133">
        <v>2364.9699999999998</v>
      </c>
      <c r="P88" s="213">
        <v>28379.64</v>
      </c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</row>
    <row r="89" spans="1:36" x14ac:dyDescent="0.3">
      <c r="A89" s="126"/>
      <c r="B89" s="131" t="s">
        <v>2102</v>
      </c>
      <c r="C89" s="131" t="s">
        <v>58</v>
      </c>
      <c r="D89" s="133">
        <v>1643.25</v>
      </c>
      <c r="E89" s="133">
        <v>1643.25</v>
      </c>
      <c r="F89" s="133">
        <v>1643.25</v>
      </c>
      <c r="G89" s="133">
        <v>1643.25</v>
      </c>
      <c r="H89" s="133">
        <v>1643.25</v>
      </c>
      <c r="I89" s="133">
        <v>1643.25</v>
      </c>
      <c r="J89" s="133">
        <v>1643.25</v>
      </c>
      <c r="K89" s="133">
        <v>1643.25</v>
      </c>
      <c r="L89" s="133">
        <v>1643.25</v>
      </c>
      <c r="M89" s="133">
        <v>1643.25</v>
      </c>
      <c r="N89" s="133">
        <v>1643.25</v>
      </c>
      <c r="O89" s="133">
        <v>1643.25</v>
      </c>
      <c r="P89" s="213">
        <v>19719</v>
      </c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</row>
    <row r="90" spans="1:36" x14ac:dyDescent="0.3">
      <c r="A90" s="126"/>
      <c r="B90" s="131" t="s">
        <v>2075</v>
      </c>
      <c r="C90" s="131" t="s">
        <v>60</v>
      </c>
      <c r="D90" s="133">
        <v>2320.12</v>
      </c>
      <c r="E90" s="133">
        <v>2320.12</v>
      </c>
      <c r="F90" s="133">
        <v>2320.12</v>
      </c>
      <c r="G90" s="133">
        <v>2320.12</v>
      </c>
      <c r="H90" s="133">
        <v>2320.12</v>
      </c>
      <c r="I90" s="133">
        <v>2320.12</v>
      </c>
      <c r="J90" s="133">
        <v>2320.12</v>
      </c>
      <c r="K90" s="133">
        <v>2320.12</v>
      </c>
      <c r="L90" s="133">
        <v>2320.12</v>
      </c>
      <c r="M90" s="133">
        <v>2320.12</v>
      </c>
      <c r="N90" s="133">
        <v>2320.12</v>
      </c>
      <c r="O90" s="133">
        <v>2320.12</v>
      </c>
      <c r="P90" s="213">
        <v>27841.439999999999</v>
      </c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</row>
    <row r="91" spans="1:36" x14ac:dyDescent="0.3">
      <c r="A91" s="126"/>
      <c r="B91" s="131" t="s">
        <v>2076</v>
      </c>
      <c r="C91" s="131" t="s">
        <v>62</v>
      </c>
      <c r="D91" s="133">
        <v>3037.77</v>
      </c>
      <c r="E91" s="133">
        <v>3037.77</v>
      </c>
      <c r="F91" s="133">
        <v>3037.77</v>
      </c>
      <c r="G91" s="133">
        <v>3037.77</v>
      </c>
      <c r="H91" s="133">
        <v>3037.77</v>
      </c>
      <c r="I91" s="133">
        <v>3037.77</v>
      </c>
      <c r="J91" s="133">
        <v>3037.77</v>
      </c>
      <c r="K91" s="133">
        <v>3037.77</v>
      </c>
      <c r="L91" s="133">
        <v>3037.77</v>
      </c>
      <c r="M91" s="133">
        <v>3037.77</v>
      </c>
      <c r="N91" s="133">
        <v>3037.77</v>
      </c>
      <c r="O91" s="133">
        <v>3037.77</v>
      </c>
      <c r="P91" s="213">
        <v>36453.24</v>
      </c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</row>
    <row r="92" spans="1:36" x14ac:dyDescent="0.3">
      <c r="A92" s="126"/>
      <c r="B92" s="131" t="s">
        <v>2431</v>
      </c>
      <c r="C92" s="131" t="s">
        <v>29</v>
      </c>
      <c r="D92" s="133">
        <v>2360.9</v>
      </c>
      <c r="E92" s="133">
        <v>2360.9</v>
      </c>
      <c r="F92" s="133">
        <v>2360.9</v>
      </c>
      <c r="G92" s="133">
        <v>2360.9</v>
      </c>
      <c r="H92" s="133">
        <v>2360.9</v>
      </c>
      <c r="I92" s="133">
        <v>2360.9</v>
      </c>
      <c r="J92" s="133">
        <v>2360.9</v>
      </c>
      <c r="K92" s="133">
        <v>2360.9</v>
      </c>
      <c r="L92" s="133">
        <v>2360.9</v>
      </c>
      <c r="M92" s="133">
        <v>2360.9</v>
      </c>
      <c r="N92" s="133">
        <v>2360.9</v>
      </c>
      <c r="O92" s="133">
        <v>2360.9</v>
      </c>
      <c r="P92" s="213">
        <v>28330.799999999999</v>
      </c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</row>
    <row r="93" spans="1:36" x14ac:dyDescent="0.3">
      <c r="A93" s="126"/>
      <c r="B93" s="131" t="s">
        <v>2077</v>
      </c>
      <c r="C93" s="131" t="s">
        <v>31</v>
      </c>
      <c r="D93" s="133">
        <v>1647.33</v>
      </c>
      <c r="E93" s="133">
        <v>1647.33</v>
      </c>
      <c r="F93" s="133">
        <v>1647.33</v>
      </c>
      <c r="G93" s="133">
        <v>1647.33</v>
      </c>
      <c r="H93" s="133">
        <v>1647.33</v>
      </c>
      <c r="I93" s="133">
        <v>1647.33</v>
      </c>
      <c r="J93" s="133">
        <v>1647.33</v>
      </c>
      <c r="K93" s="133">
        <v>1647.33</v>
      </c>
      <c r="L93" s="133">
        <v>1647.33</v>
      </c>
      <c r="M93" s="133">
        <v>1647.33</v>
      </c>
      <c r="N93" s="133">
        <v>1647.33</v>
      </c>
      <c r="O93" s="133">
        <v>1647.33</v>
      </c>
      <c r="P93" s="213">
        <v>19767.96</v>
      </c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</row>
    <row r="94" spans="1:36" x14ac:dyDescent="0.3">
      <c r="A94" s="126"/>
      <c r="B94" s="131" t="s">
        <v>2147</v>
      </c>
      <c r="C94" s="131" t="s">
        <v>166</v>
      </c>
      <c r="D94" s="133">
        <v>2320.12</v>
      </c>
      <c r="E94" s="133">
        <v>2320.12</v>
      </c>
      <c r="F94" s="133">
        <v>2320.12</v>
      </c>
      <c r="G94" s="133">
        <v>2320.12</v>
      </c>
      <c r="H94" s="133">
        <v>2320.12</v>
      </c>
      <c r="I94" s="133">
        <v>2320.12</v>
      </c>
      <c r="J94" s="133">
        <v>2320.12</v>
      </c>
      <c r="K94" s="133">
        <v>2320.12</v>
      </c>
      <c r="L94" s="133">
        <v>2320.12</v>
      </c>
      <c r="M94" s="133">
        <v>2320.12</v>
      </c>
      <c r="N94" s="133">
        <v>2320.12</v>
      </c>
      <c r="O94" s="133">
        <v>2320.12</v>
      </c>
      <c r="P94" s="213">
        <v>27841.439999999999</v>
      </c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</row>
    <row r="95" spans="1:36" x14ac:dyDescent="0.3">
      <c r="A95" s="126"/>
      <c r="B95" s="131" t="s">
        <v>2078</v>
      </c>
      <c r="C95" s="131" t="s">
        <v>33</v>
      </c>
      <c r="D95" s="133">
        <v>2311.9699999999998</v>
      </c>
      <c r="E95" s="133">
        <v>2311.9699999999998</v>
      </c>
      <c r="F95" s="133">
        <v>2311.9699999999998</v>
      </c>
      <c r="G95" s="133">
        <v>2311.9699999999998</v>
      </c>
      <c r="H95" s="133">
        <v>2311.9699999999998</v>
      </c>
      <c r="I95" s="133">
        <v>2311.9699999999998</v>
      </c>
      <c r="J95" s="133">
        <v>2311.9699999999998</v>
      </c>
      <c r="K95" s="133">
        <v>2311.9699999999998</v>
      </c>
      <c r="L95" s="133">
        <v>2311.9699999999998</v>
      </c>
      <c r="M95" s="133">
        <v>2311.9699999999998</v>
      </c>
      <c r="N95" s="133">
        <v>2311.9699999999998</v>
      </c>
      <c r="O95" s="133">
        <v>2311.9699999999998</v>
      </c>
      <c r="P95" s="213">
        <v>27743.64</v>
      </c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</row>
    <row r="96" spans="1:36" x14ac:dyDescent="0.3">
      <c r="A96" s="126"/>
      <c r="B96" s="131" t="s">
        <v>2079</v>
      </c>
      <c r="C96" s="131" t="s">
        <v>23</v>
      </c>
      <c r="D96" s="133">
        <v>3033.69</v>
      </c>
      <c r="E96" s="133">
        <v>3033.69</v>
      </c>
      <c r="F96" s="133">
        <v>3033.69</v>
      </c>
      <c r="G96" s="133">
        <v>3033.69</v>
      </c>
      <c r="H96" s="133">
        <v>3033.69</v>
      </c>
      <c r="I96" s="133">
        <v>3033.69</v>
      </c>
      <c r="J96" s="133">
        <v>3033.69</v>
      </c>
      <c r="K96" s="133">
        <v>3033.69</v>
      </c>
      <c r="L96" s="133">
        <v>3033.69</v>
      </c>
      <c r="M96" s="133">
        <v>3033.69</v>
      </c>
      <c r="N96" s="133">
        <v>3033.69</v>
      </c>
      <c r="O96" s="133">
        <v>3033.69</v>
      </c>
      <c r="P96" s="213">
        <v>36404.28</v>
      </c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</row>
    <row r="97" spans="1:36" x14ac:dyDescent="0.3">
      <c r="A97" s="126"/>
      <c r="B97" s="131" t="s">
        <v>2080</v>
      </c>
      <c r="C97" s="131" t="s">
        <v>25</v>
      </c>
      <c r="D97" s="133">
        <v>2373.13</v>
      </c>
      <c r="E97" s="133">
        <v>2373.13</v>
      </c>
      <c r="F97" s="133">
        <v>2373.13</v>
      </c>
      <c r="G97" s="133">
        <v>2373.13</v>
      </c>
      <c r="H97" s="133">
        <v>2373.13</v>
      </c>
      <c r="I97" s="133">
        <v>2373.13</v>
      </c>
      <c r="J97" s="133">
        <v>2373.13</v>
      </c>
      <c r="K97" s="133">
        <v>2373.13</v>
      </c>
      <c r="L97" s="133">
        <v>2373.13</v>
      </c>
      <c r="M97" s="133">
        <v>2373.13</v>
      </c>
      <c r="N97" s="133">
        <v>2373.13</v>
      </c>
      <c r="O97" s="133">
        <v>2373.13</v>
      </c>
      <c r="P97" s="213">
        <v>28477.56</v>
      </c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</row>
    <row r="98" spans="1:36" x14ac:dyDescent="0.3">
      <c r="A98" s="126"/>
      <c r="B98" s="131" t="s">
        <v>2081</v>
      </c>
      <c r="C98" s="131" t="s">
        <v>27</v>
      </c>
      <c r="D98" s="133">
        <v>1651.4</v>
      </c>
      <c r="E98" s="133">
        <v>1651.4</v>
      </c>
      <c r="F98" s="133">
        <v>1651.4</v>
      </c>
      <c r="G98" s="133">
        <v>1651.4</v>
      </c>
      <c r="H98" s="133">
        <v>1651.4</v>
      </c>
      <c r="I98" s="133">
        <v>1651.4</v>
      </c>
      <c r="J98" s="133">
        <v>1651.4</v>
      </c>
      <c r="K98" s="133">
        <v>1651.4</v>
      </c>
      <c r="L98" s="133">
        <v>1651.4</v>
      </c>
      <c r="M98" s="133">
        <v>1651.4</v>
      </c>
      <c r="N98" s="133">
        <v>1651.4</v>
      </c>
      <c r="O98" s="133">
        <v>1651.4</v>
      </c>
      <c r="P98" s="213">
        <v>19816.8</v>
      </c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</row>
    <row r="99" spans="1:36" x14ac:dyDescent="0.3">
      <c r="A99" s="126"/>
      <c r="B99" s="131" t="s">
        <v>2082</v>
      </c>
      <c r="C99" s="131" t="s">
        <v>35</v>
      </c>
      <c r="D99" s="133">
        <v>2324.1999999999998</v>
      </c>
      <c r="E99" s="133">
        <v>2324.1999999999998</v>
      </c>
      <c r="F99" s="133">
        <v>2324.1999999999998</v>
      </c>
      <c r="G99" s="133">
        <v>2324.1999999999998</v>
      </c>
      <c r="H99" s="133">
        <v>2324.1999999999998</v>
      </c>
      <c r="I99" s="133">
        <v>2324.1999999999998</v>
      </c>
      <c r="J99" s="133">
        <v>2324.1999999999998</v>
      </c>
      <c r="K99" s="133">
        <v>2324.1999999999998</v>
      </c>
      <c r="L99" s="133">
        <v>2324.1999999999998</v>
      </c>
      <c r="M99" s="133">
        <v>2324.1999999999998</v>
      </c>
      <c r="N99" s="133">
        <v>2324.1999999999998</v>
      </c>
      <c r="O99" s="133">
        <v>2324.1999999999998</v>
      </c>
      <c r="P99" s="213">
        <v>27890.400000000001</v>
      </c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</row>
    <row r="100" spans="1:36" x14ac:dyDescent="0.3">
      <c r="A100" s="126"/>
      <c r="B100" s="131" t="s">
        <v>2083</v>
      </c>
      <c r="C100" s="131" t="s">
        <v>37</v>
      </c>
      <c r="D100" s="133">
        <v>3033.69</v>
      </c>
      <c r="E100" s="133">
        <v>3033.69</v>
      </c>
      <c r="F100" s="133">
        <v>3033.69</v>
      </c>
      <c r="G100" s="133">
        <v>3033.69</v>
      </c>
      <c r="H100" s="133">
        <v>3033.69</v>
      </c>
      <c r="I100" s="133">
        <v>3033.69</v>
      </c>
      <c r="J100" s="133">
        <v>3033.69</v>
      </c>
      <c r="K100" s="133">
        <v>3033.69</v>
      </c>
      <c r="L100" s="133">
        <v>3033.69</v>
      </c>
      <c r="M100" s="133">
        <v>3033.69</v>
      </c>
      <c r="N100" s="133">
        <v>3033.69</v>
      </c>
      <c r="O100" s="133">
        <v>3033.69</v>
      </c>
      <c r="P100" s="213">
        <v>36404.28</v>
      </c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</row>
    <row r="101" spans="1:36" x14ac:dyDescent="0.3">
      <c r="A101" s="126"/>
      <c r="B101" s="131" t="s">
        <v>2084</v>
      </c>
      <c r="C101" s="131" t="s">
        <v>39</v>
      </c>
      <c r="D101" s="133">
        <v>1284.43</v>
      </c>
      <c r="E101" s="133">
        <v>1284.43</v>
      </c>
      <c r="F101" s="133">
        <v>1284.43</v>
      </c>
      <c r="G101" s="133">
        <v>1284.43</v>
      </c>
      <c r="H101" s="133">
        <v>1284.43</v>
      </c>
      <c r="I101" s="133">
        <v>1284.43</v>
      </c>
      <c r="J101" s="133">
        <v>1284.43</v>
      </c>
      <c r="K101" s="133">
        <v>1284.43</v>
      </c>
      <c r="L101" s="133">
        <v>1284.43</v>
      </c>
      <c r="M101" s="133">
        <v>1284.43</v>
      </c>
      <c r="N101" s="133">
        <v>1284.43</v>
      </c>
      <c r="O101" s="133">
        <v>1284.43</v>
      </c>
      <c r="P101" s="213">
        <v>15413.16</v>
      </c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</row>
    <row r="102" spans="1:36" x14ac:dyDescent="0.3">
      <c r="A102" s="126"/>
      <c r="B102" s="131" t="s">
        <v>2065</v>
      </c>
      <c r="C102" s="131" t="s">
        <v>41</v>
      </c>
      <c r="D102" s="133">
        <v>1386.36</v>
      </c>
      <c r="E102" s="133">
        <v>1386.36</v>
      </c>
      <c r="F102" s="133">
        <v>1386.36</v>
      </c>
      <c r="G102" s="133">
        <v>1386.36</v>
      </c>
      <c r="H102" s="133">
        <v>1386.36</v>
      </c>
      <c r="I102" s="133">
        <v>1386.36</v>
      </c>
      <c r="J102" s="133">
        <v>1386.36</v>
      </c>
      <c r="K102" s="133">
        <v>1386.36</v>
      </c>
      <c r="L102" s="133">
        <v>1386.36</v>
      </c>
      <c r="M102" s="133">
        <v>1386.36</v>
      </c>
      <c r="N102" s="133">
        <v>1386.36</v>
      </c>
      <c r="O102" s="133">
        <v>1386.36</v>
      </c>
      <c r="P102" s="213">
        <v>16636.32</v>
      </c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</row>
    <row r="103" spans="1:36" x14ac:dyDescent="0.3">
      <c r="A103" s="126"/>
      <c r="B103" s="131" t="s">
        <v>2066</v>
      </c>
      <c r="C103" s="131" t="s">
        <v>43</v>
      </c>
      <c r="D103" s="133">
        <v>2931.75</v>
      </c>
      <c r="E103" s="133">
        <v>2931.75</v>
      </c>
      <c r="F103" s="133">
        <v>2931.75</v>
      </c>
      <c r="G103" s="133">
        <v>2931.75</v>
      </c>
      <c r="H103" s="133">
        <v>2931.75</v>
      </c>
      <c r="I103" s="133">
        <v>2931.75</v>
      </c>
      <c r="J103" s="133">
        <v>2931.75</v>
      </c>
      <c r="K103" s="133">
        <v>2931.75</v>
      </c>
      <c r="L103" s="133">
        <v>2931.75</v>
      </c>
      <c r="M103" s="133">
        <v>2931.75</v>
      </c>
      <c r="N103" s="133">
        <v>2931.75</v>
      </c>
      <c r="O103" s="133">
        <v>2931.75</v>
      </c>
      <c r="P103" s="213">
        <v>35181</v>
      </c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</row>
    <row r="104" spans="1:36" x14ac:dyDescent="0.3">
      <c r="A104" s="126"/>
      <c r="B104" s="131" t="s">
        <v>2067</v>
      </c>
      <c r="C104" s="131" t="s">
        <v>64</v>
      </c>
      <c r="D104" s="133">
        <v>1382.29</v>
      </c>
      <c r="E104" s="133">
        <v>1382.29</v>
      </c>
      <c r="F104" s="133">
        <v>1382.29</v>
      </c>
      <c r="G104" s="133">
        <v>1382.29</v>
      </c>
      <c r="H104" s="133">
        <v>1382.29</v>
      </c>
      <c r="I104" s="133">
        <v>1382.29</v>
      </c>
      <c r="J104" s="133">
        <v>1382.29</v>
      </c>
      <c r="K104" s="132">
        <v>267.66000000000003</v>
      </c>
      <c r="L104" s="134"/>
      <c r="M104" s="134"/>
      <c r="N104" s="134"/>
      <c r="O104" s="134"/>
      <c r="P104" s="213">
        <v>9943.69</v>
      </c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</row>
    <row r="105" spans="1:36" x14ac:dyDescent="0.3">
      <c r="A105" s="126"/>
      <c r="B105" s="131" t="s">
        <v>3080</v>
      </c>
      <c r="C105" s="131" t="s">
        <v>64</v>
      </c>
      <c r="D105" s="134"/>
      <c r="E105" s="134"/>
      <c r="F105" s="134"/>
      <c r="G105" s="134"/>
      <c r="H105" s="134"/>
      <c r="I105" s="134"/>
      <c r="J105" s="134"/>
      <c r="K105" s="133">
        <v>1114.6199999999999</v>
      </c>
      <c r="L105" s="133">
        <v>1382.29</v>
      </c>
      <c r="M105" s="133">
        <v>1382.29</v>
      </c>
      <c r="N105" s="133">
        <v>1382.29</v>
      </c>
      <c r="O105" s="133">
        <v>1382.29</v>
      </c>
      <c r="P105" s="213">
        <v>6643.78</v>
      </c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</row>
    <row r="106" spans="1:36" x14ac:dyDescent="0.3">
      <c r="A106" s="126"/>
      <c r="B106" s="131" t="s">
        <v>2148</v>
      </c>
      <c r="C106" s="131" t="s">
        <v>168</v>
      </c>
      <c r="D106" s="133">
        <v>3033.69</v>
      </c>
      <c r="E106" s="133">
        <v>3033.69</v>
      </c>
      <c r="F106" s="133">
        <v>3033.69</v>
      </c>
      <c r="G106" s="133">
        <v>3033.69</v>
      </c>
      <c r="H106" s="133">
        <v>3033.69</v>
      </c>
      <c r="I106" s="133">
        <v>3033.69</v>
      </c>
      <c r="J106" s="133">
        <v>3033.69</v>
      </c>
      <c r="K106" s="133">
        <v>3033.69</v>
      </c>
      <c r="L106" s="133">
        <v>3033.69</v>
      </c>
      <c r="M106" s="133">
        <v>3033.69</v>
      </c>
      <c r="N106" s="133">
        <v>3033.69</v>
      </c>
      <c r="O106" s="133">
        <v>3033.69</v>
      </c>
      <c r="P106" s="213">
        <v>36404.28</v>
      </c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</row>
    <row r="107" spans="1:36" x14ac:dyDescent="0.3">
      <c r="A107" s="126"/>
      <c r="B107" s="131" t="s">
        <v>2068</v>
      </c>
      <c r="C107" s="131" t="s">
        <v>66</v>
      </c>
      <c r="D107" s="133">
        <v>2939.91</v>
      </c>
      <c r="E107" s="133">
        <v>2939.91</v>
      </c>
      <c r="F107" s="133">
        <v>2939.91</v>
      </c>
      <c r="G107" s="133">
        <v>2939.91</v>
      </c>
      <c r="H107" s="133">
        <v>2939.91</v>
      </c>
      <c r="I107" s="133">
        <v>2939.91</v>
      </c>
      <c r="J107" s="133">
        <v>2939.91</v>
      </c>
      <c r="K107" s="133">
        <v>2939.91</v>
      </c>
      <c r="L107" s="133">
        <v>2939.91</v>
      </c>
      <c r="M107" s="133">
        <v>2939.91</v>
      </c>
      <c r="N107" s="133">
        <v>2939.91</v>
      </c>
      <c r="O107" s="133">
        <v>2939.91</v>
      </c>
      <c r="P107" s="213">
        <v>35278.92</v>
      </c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</row>
    <row r="108" spans="1:36" x14ac:dyDescent="0.3">
      <c r="A108" s="126"/>
      <c r="B108" s="131" t="s">
        <v>2069</v>
      </c>
      <c r="C108" s="131" t="s">
        <v>68</v>
      </c>
      <c r="D108" s="133">
        <v>1390.44</v>
      </c>
      <c r="E108" s="133">
        <v>1390.44</v>
      </c>
      <c r="F108" s="133">
        <v>1390.44</v>
      </c>
      <c r="G108" s="133">
        <v>1390.44</v>
      </c>
      <c r="H108" s="133">
        <v>1390.44</v>
      </c>
      <c r="I108" s="133">
        <v>1390.44</v>
      </c>
      <c r="J108" s="133">
        <v>1390.44</v>
      </c>
      <c r="K108" s="133">
        <v>1390.44</v>
      </c>
      <c r="L108" s="133">
        <v>1390.44</v>
      </c>
      <c r="M108" s="133">
        <v>1390.44</v>
      </c>
      <c r="N108" s="133">
        <v>1390.44</v>
      </c>
      <c r="O108" s="133">
        <v>1390.44</v>
      </c>
      <c r="P108" s="213">
        <v>16685.28</v>
      </c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</row>
    <row r="109" spans="1:36" x14ac:dyDescent="0.3">
      <c r="A109" s="126"/>
      <c r="B109" s="131" t="s">
        <v>2070</v>
      </c>
      <c r="C109" s="131" t="s">
        <v>70</v>
      </c>
      <c r="D109" s="133">
        <v>2927.68</v>
      </c>
      <c r="E109" s="133">
        <v>2927.68</v>
      </c>
      <c r="F109" s="133">
        <v>2927.68</v>
      </c>
      <c r="G109" s="133">
        <v>2927.68</v>
      </c>
      <c r="H109" s="133">
        <v>2927.68</v>
      </c>
      <c r="I109" s="133">
        <v>2927.68</v>
      </c>
      <c r="J109" s="133">
        <v>2927.68</v>
      </c>
      <c r="K109" s="133">
        <v>2927.68</v>
      </c>
      <c r="L109" s="133">
        <v>2927.68</v>
      </c>
      <c r="M109" s="133">
        <v>2927.68</v>
      </c>
      <c r="N109" s="133">
        <v>2927.68</v>
      </c>
      <c r="O109" s="133">
        <v>2927.68</v>
      </c>
      <c r="P109" s="213">
        <v>35132.160000000003</v>
      </c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</row>
    <row r="110" spans="1:36" x14ac:dyDescent="0.3">
      <c r="A110" s="126"/>
      <c r="B110" s="131" t="s">
        <v>2071</v>
      </c>
      <c r="C110" s="131" t="s">
        <v>72</v>
      </c>
      <c r="D110" s="133">
        <v>1390.44</v>
      </c>
      <c r="E110" s="133">
        <v>1390.44</v>
      </c>
      <c r="F110" s="133">
        <v>1390.44</v>
      </c>
      <c r="G110" s="133">
        <v>1390.44</v>
      </c>
      <c r="H110" s="133">
        <v>1390.44</v>
      </c>
      <c r="I110" s="133">
        <v>1390.44</v>
      </c>
      <c r="J110" s="133">
        <v>1390.44</v>
      </c>
      <c r="K110" s="133">
        <v>1390.44</v>
      </c>
      <c r="L110" s="133">
        <v>1390.44</v>
      </c>
      <c r="M110" s="133">
        <v>1390.44</v>
      </c>
      <c r="N110" s="133">
        <v>1390.44</v>
      </c>
      <c r="O110" s="133">
        <v>1390.44</v>
      </c>
      <c r="P110" s="213">
        <v>16685.28</v>
      </c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</row>
    <row r="111" spans="1:36" x14ac:dyDescent="0.3">
      <c r="A111" s="126"/>
      <c r="B111" s="131" t="s">
        <v>2072</v>
      </c>
      <c r="C111" s="131" t="s">
        <v>74</v>
      </c>
      <c r="D111" s="133">
        <v>2931.75</v>
      </c>
      <c r="E111" s="133">
        <v>2931.75</v>
      </c>
      <c r="F111" s="133">
        <v>2931.75</v>
      </c>
      <c r="G111" s="133">
        <v>2931.75</v>
      </c>
      <c r="H111" s="133">
        <v>2931.75</v>
      </c>
      <c r="I111" s="133">
        <v>2931.75</v>
      </c>
      <c r="J111" s="133">
        <v>2931.75</v>
      </c>
      <c r="K111" s="133">
        <v>2931.75</v>
      </c>
      <c r="L111" s="133">
        <v>2931.75</v>
      </c>
      <c r="M111" s="133">
        <v>2931.75</v>
      </c>
      <c r="N111" s="133">
        <v>2931.75</v>
      </c>
      <c r="O111" s="133">
        <v>2931.75</v>
      </c>
      <c r="P111" s="213">
        <v>35181</v>
      </c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</row>
    <row r="112" spans="1:36" x14ac:dyDescent="0.3">
      <c r="A112" s="126"/>
      <c r="B112" s="131" t="s">
        <v>2073</v>
      </c>
      <c r="C112" s="131" t="s">
        <v>76</v>
      </c>
      <c r="D112" s="133">
        <v>1394.52</v>
      </c>
      <c r="E112" s="133">
        <v>1394.52</v>
      </c>
      <c r="F112" s="133">
        <v>1394.52</v>
      </c>
      <c r="G112" s="133">
        <v>1394.52</v>
      </c>
      <c r="H112" s="133">
        <v>1394.52</v>
      </c>
      <c r="I112" s="133">
        <v>1394.52</v>
      </c>
      <c r="J112" s="133">
        <v>1394.52</v>
      </c>
      <c r="K112" s="133">
        <v>1394.52</v>
      </c>
      <c r="L112" s="133">
        <v>1394.52</v>
      </c>
      <c r="M112" s="133">
        <v>1394.52</v>
      </c>
      <c r="N112" s="133">
        <v>1394.52</v>
      </c>
      <c r="O112" s="133">
        <v>1394.52</v>
      </c>
      <c r="P112" s="213">
        <v>16734.240000000002</v>
      </c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</row>
    <row r="113" spans="1:36" x14ac:dyDescent="0.3">
      <c r="A113" s="126"/>
      <c r="B113" s="131" t="s">
        <v>2074</v>
      </c>
      <c r="C113" s="131" t="s">
        <v>78</v>
      </c>
      <c r="D113" s="133">
        <v>2927.68</v>
      </c>
      <c r="E113" s="133">
        <v>2927.68</v>
      </c>
      <c r="F113" s="133">
        <v>2927.68</v>
      </c>
      <c r="G113" s="133">
        <v>2927.68</v>
      </c>
      <c r="H113" s="133">
        <v>2927.68</v>
      </c>
      <c r="I113" s="133">
        <v>2927.68</v>
      </c>
      <c r="J113" s="133">
        <v>2927.68</v>
      </c>
      <c r="K113" s="133">
        <v>2927.68</v>
      </c>
      <c r="L113" s="133">
        <v>2927.68</v>
      </c>
      <c r="M113" s="133">
        <v>2927.68</v>
      </c>
      <c r="N113" s="133">
        <v>2927.68</v>
      </c>
      <c r="O113" s="133">
        <v>2927.68</v>
      </c>
      <c r="P113" s="213">
        <v>35132.160000000003</v>
      </c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</row>
    <row r="114" spans="1:36" x14ac:dyDescent="0.3">
      <c r="A114" s="126"/>
      <c r="B114" s="131" t="s">
        <v>2103</v>
      </c>
      <c r="C114" s="131" t="s">
        <v>80</v>
      </c>
      <c r="D114" s="133">
        <v>1390.44</v>
      </c>
      <c r="E114" s="133">
        <v>1390.44</v>
      </c>
      <c r="F114" s="133">
        <v>1390.44</v>
      </c>
      <c r="G114" s="133">
        <v>1390.44</v>
      </c>
      <c r="H114" s="133">
        <v>1390.44</v>
      </c>
      <c r="I114" s="133">
        <v>1390.44</v>
      </c>
      <c r="J114" s="133">
        <v>1390.44</v>
      </c>
      <c r="K114" s="133">
        <v>1390.44</v>
      </c>
      <c r="L114" s="133">
        <v>1390.44</v>
      </c>
      <c r="M114" s="133">
        <v>1390.44</v>
      </c>
      <c r="N114" s="133">
        <v>1390.44</v>
      </c>
      <c r="O114" s="133">
        <v>1390.44</v>
      </c>
      <c r="P114" s="213">
        <v>16685.28</v>
      </c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</row>
    <row r="115" spans="1:36" x14ac:dyDescent="0.3">
      <c r="A115" s="126"/>
      <c r="B115" s="131" t="s">
        <v>2104</v>
      </c>
      <c r="C115" s="131" t="s">
        <v>82</v>
      </c>
      <c r="D115" s="133">
        <v>2923.6</v>
      </c>
      <c r="E115" s="133">
        <v>2923.6</v>
      </c>
      <c r="F115" s="133">
        <v>2923.6</v>
      </c>
      <c r="G115" s="133">
        <v>2923.6</v>
      </c>
      <c r="H115" s="133">
        <v>2923.6</v>
      </c>
      <c r="I115" s="133">
        <v>2923.6</v>
      </c>
      <c r="J115" s="133">
        <v>2923.6</v>
      </c>
      <c r="K115" s="133">
        <v>2923.6</v>
      </c>
      <c r="L115" s="133">
        <v>2923.6</v>
      </c>
      <c r="M115" s="133">
        <v>2923.6</v>
      </c>
      <c r="N115" s="133">
        <v>2923.6</v>
      </c>
      <c r="O115" s="133">
        <v>2923.6</v>
      </c>
      <c r="P115" s="213">
        <v>35083.199999999997</v>
      </c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</row>
    <row r="116" spans="1:36" x14ac:dyDescent="0.3">
      <c r="A116" s="126"/>
      <c r="B116" s="131" t="s">
        <v>2105</v>
      </c>
      <c r="C116" s="131" t="s">
        <v>84</v>
      </c>
      <c r="D116" s="133">
        <v>1386.36</v>
      </c>
      <c r="E116" s="133">
        <v>1386.36</v>
      </c>
      <c r="F116" s="133">
        <v>1386.36</v>
      </c>
      <c r="G116" s="133">
        <v>1386.36</v>
      </c>
      <c r="H116" s="133">
        <v>1386.36</v>
      </c>
      <c r="I116" s="133">
        <v>1386.36</v>
      </c>
      <c r="J116" s="133">
        <v>1386.36</v>
      </c>
      <c r="K116" s="133">
        <v>1386.36</v>
      </c>
      <c r="L116" s="133">
        <v>1386.36</v>
      </c>
      <c r="M116" s="133">
        <v>1386.36</v>
      </c>
      <c r="N116" s="133">
        <v>1386.36</v>
      </c>
      <c r="O116" s="133">
        <v>1386.36</v>
      </c>
      <c r="P116" s="213">
        <v>16636.32</v>
      </c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</row>
    <row r="117" spans="1:36" x14ac:dyDescent="0.3">
      <c r="A117" s="126"/>
      <c r="B117" s="131" t="s">
        <v>2123</v>
      </c>
      <c r="C117" s="131" t="s">
        <v>130</v>
      </c>
      <c r="D117" s="133">
        <v>2324.1999999999998</v>
      </c>
      <c r="E117" s="133">
        <v>2324.1999999999998</v>
      </c>
      <c r="F117" s="133">
        <v>2324.1999999999998</v>
      </c>
      <c r="G117" s="133">
        <v>2324.1999999999998</v>
      </c>
      <c r="H117" s="133">
        <v>2324.1999999999998</v>
      </c>
      <c r="I117" s="133">
        <v>2324.1999999999998</v>
      </c>
      <c r="J117" s="133">
        <v>2324.1999999999998</v>
      </c>
      <c r="K117" s="133">
        <v>2324.1999999999998</v>
      </c>
      <c r="L117" s="133">
        <v>2324.1999999999998</v>
      </c>
      <c r="M117" s="133">
        <v>2324.1999999999998</v>
      </c>
      <c r="N117" s="133">
        <v>2324.1999999999998</v>
      </c>
      <c r="O117" s="133">
        <v>2324.1999999999998</v>
      </c>
      <c r="P117" s="213">
        <v>27890.400000000001</v>
      </c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</row>
    <row r="118" spans="1:36" x14ac:dyDescent="0.3">
      <c r="A118" s="126"/>
      <c r="B118" s="131" t="s">
        <v>2149</v>
      </c>
      <c r="C118" s="131" t="s">
        <v>169</v>
      </c>
      <c r="D118" s="133">
        <v>2360.9</v>
      </c>
      <c r="E118" s="133">
        <v>2360.9</v>
      </c>
      <c r="F118" s="133">
        <v>2360.9</v>
      </c>
      <c r="G118" s="133">
        <v>2360.9</v>
      </c>
      <c r="H118" s="133">
        <v>2360.9</v>
      </c>
      <c r="I118" s="133">
        <v>2360.9</v>
      </c>
      <c r="J118" s="133">
        <v>2360.9</v>
      </c>
      <c r="K118" s="133">
        <v>2360.9</v>
      </c>
      <c r="L118" s="133">
        <v>2360.9</v>
      </c>
      <c r="M118" s="133">
        <v>2360.9</v>
      </c>
      <c r="N118" s="133">
        <v>2360.9</v>
      </c>
      <c r="O118" s="133">
        <v>2360.9</v>
      </c>
      <c r="P118" s="213">
        <v>28330.799999999999</v>
      </c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</row>
    <row r="119" spans="1:36" x14ac:dyDescent="0.3">
      <c r="A119" s="126"/>
      <c r="B119" s="131" t="s">
        <v>2106</v>
      </c>
      <c r="C119" s="131" t="s">
        <v>86</v>
      </c>
      <c r="D119" s="133">
        <v>2923.6</v>
      </c>
      <c r="E119" s="133">
        <v>2923.6</v>
      </c>
      <c r="F119" s="133">
        <v>2923.6</v>
      </c>
      <c r="G119" s="133">
        <v>2923.6</v>
      </c>
      <c r="H119" s="133">
        <v>2923.6</v>
      </c>
      <c r="I119" s="133">
        <v>2923.6</v>
      </c>
      <c r="J119" s="133">
        <v>2923.6</v>
      </c>
      <c r="K119" s="133">
        <v>2923.6</v>
      </c>
      <c r="L119" s="133">
        <v>2923.6</v>
      </c>
      <c r="M119" s="133">
        <v>2923.6</v>
      </c>
      <c r="N119" s="133">
        <v>2923.6</v>
      </c>
      <c r="O119" s="133">
        <v>2923.6</v>
      </c>
      <c r="P119" s="213">
        <v>35083.199999999997</v>
      </c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</row>
    <row r="120" spans="1:36" x14ac:dyDescent="0.3">
      <c r="A120" s="126"/>
      <c r="B120" s="131" t="s">
        <v>2107</v>
      </c>
      <c r="C120" s="131" t="s">
        <v>88</v>
      </c>
      <c r="D120" s="133">
        <v>1386.36</v>
      </c>
      <c r="E120" s="133">
        <v>1386.36</v>
      </c>
      <c r="F120" s="133">
        <v>1386.36</v>
      </c>
      <c r="G120" s="133">
        <v>1386.36</v>
      </c>
      <c r="H120" s="133">
        <v>1386.36</v>
      </c>
      <c r="I120" s="133">
        <v>1386.36</v>
      </c>
      <c r="J120" s="133">
        <v>1386.36</v>
      </c>
      <c r="K120" s="133">
        <v>1386.36</v>
      </c>
      <c r="L120" s="133">
        <v>1386.36</v>
      </c>
      <c r="M120" s="133">
        <v>1386.36</v>
      </c>
      <c r="N120" s="133">
        <v>1386.36</v>
      </c>
      <c r="O120" s="133">
        <v>1386.36</v>
      </c>
      <c r="P120" s="213">
        <v>16636.32</v>
      </c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</row>
    <row r="121" spans="1:36" x14ac:dyDescent="0.3">
      <c r="A121" s="126"/>
      <c r="B121" s="131" t="s">
        <v>2108</v>
      </c>
      <c r="C121" s="131" t="s">
        <v>90</v>
      </c>
      <c r="D121" s="133">
        <v>2935.83</v>
      </c>
      <c r="E121" s="133">
        <v>2935.83</v>
      </c>
      <c r="F121" s="133">
        <v>2935.83</v>
      </c>
      <c r="G121" s="133">
        <v>2935.83</v>
      </c>
      <c r="H121" s="133">
        <v>2935.83</v>
      </c>
      <c r="I121" s="133">
        <v>2935.83</v>
      </c>
      <c r="J121" s="133">
        <v>2935.83</v>
      </c>
      <c r="K121" s="133">
        <v>2935.83</v>
      </c>
      <c r="L121" s="133">
        <v>2935.83</v>
      </c>
      <c r="M121" s="133">
        <v>2935.83</v>
      </c>
      <c r="N121" s="133">
        <v>2935.83</v>
      </c>
      <c r="O121" s="133">
        <v>2935.83</v>
      </c>
      <c r="P121" s="213">
        <v>35229.96</v>
      </c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</row>
    <row r="122" spans="1:36" x14ac:dyDescent="0.3">
      <c r="A122" s="126"/>
      <c r="B122" s="131" t="s">
        <v>2109</v>
      </c>
      <c r="C122" s="131" t="s">
        <v>92</v>
      </c>
      <c r="D122" s="133">
        <v>1394.52</v>
      </c>
      <c r="E122" s="133">
        <v>1394.52</v>
      </c>
      <c r="F122" s="133">
        <v>1394.52</v>
      </c>
      <c r="G122" s="133">
        <v>1394.52</v>
      </c>
      <c r="H122" s="133">
        <v>1394.52</v>
      </c>
      <c r="I122" s="133">
        <v>1394.52</v>
      </c>
      <c r="J122" s="133">
        <v>1394.52</v>
      </c>
      <c r="K122" s="133">
        <v>1394.52</v>
      </c>
      <c r="L122" s="133">
        <v>1394.52</v>
      </c>
      <c r="M122" s="133">
        <v>1394.52</v>
      </c>
      <c r="N122" s="133">
        <v>1394.52</v>
      </c>
      <c r="O122" s="133">
        <v>1394.52</v>
      </c>
      <c r="P122" s="213">
        <v>16734.240000000002</v>
      </c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</row>
    <row r="123" spans="1:36" x14ac:dyDescent="0.3">
      <c r="A123" s="126"/>
      <c r="B123" s="131" t="s">
        <v>2110</v>
      </c>
      <c r="C123" s="131" t="s">
        <v>94</v>
      </c>
      <c r="D123" s="133">
        <v>2931.75</v>
      </c>
      <c r="E123" s="133">
        <v>2931.75</v>
      </c>
      <c r="F123" s="133">
        <v>2931.75</v>
      </c>
      <c r="G123" s="133">
        <v>2931.75</v>
      </c>
      <c r="H123" s="133">
        <v>2931.75</v>
      </c>
      <c r="I123" s="133">
        <v>2931.75</v>
      </c>
      <c r="J123" s="133">
        <v>2931.75</v>
      </c>
      <c r="K123" s="133">
        <v>2931.75</v>
      </c>
      <c r="L123" s="133">
        <v>2931.75</v>
      </c>
      <c r="M123" s="133">
        <v>2931.75</v>
      </c>
      <c r="N123" s="133">
        <v>2931.75</v>
      </c>
      <c r="O123" s="133">
        <v>2931.75</v>
      </c>
      <c r="P123" s="213">
        <v>35181</v>
      </c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</row>
    <row r="124" spans="1:36" x14ac:dyDescent="0.3">
      <c r="A124" s="126"/>
      <c r="B124" s="131" t="s">
        <v>2111</v>
      </c>
      <c r="C124" s="131" t="s">
        <v>96</v>
      </c>
      <c r="D124" s="133">
        <v>1390.44</v>
      </c>
      <c r="E124" s="133">
        <v>1390.44</v>
      </c>
      <c r="F124" s="133">
        <v>1390.44</v>
      </c>
      <c r="G124" s="133">
        <v>1390.44</v>
      </c>
      <c r="H124" s="133">
        <v>1390.44</v>
      </c>
      <c r="I124" s="133">
        <v>1390.44</v>
      </c>
      <c r="J124" s="133">
        <v>1390.44</v>
      </c>
      <c r="K124" s="133">
        <v>1390.44</v>
      </c>
      <c r="L124" s="133">
        <v>1390.44</v>
      </c>
      <c r="M124" s="133">
        <v>1390.44</v>
      </c>
      <c r="N124" s="133">
        <v>1390.44</v>
      </c>
      <c r="O124" s="133">
        <v>1390.44</v>
      </c>
      <c r="P124" s="213">
        <v>16685.28</v>
      </c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</row>
    <row r="125" spans="1:36" x14ac:dyDescent="0.3">
      <c r="A125" s="126"/>
      <c r="B125" s="131" t="s">
        <v>2112</v>
      </c>
      <c r="C125" s="131" t="s">
        <v>98</v>
      </c>
      <c r="D125" s="133">
        <v>2927.68</v>
      </c>
      <c r="E125" s="133">
        <v>2927.68</v>
      </c>
      <c r="F125" s="133">
        <v>2927.68</v>
      </c>
      <c r="G125" s="133">
        <v>2927.68</v>
      </c>
      <c r="H125" s="133">
        <v>2927.68</v>
      </c>
      <c r="I125" s="133">
        <v>2927.68</v>
      </c>
      <c r="J125" s="133">
        <v>2927.68</v>
      </c>
      <c r="K125" s="133">
        <v>2927.68</v>
      </c>
      <c r="L125" s="133">
        <v>2927.68</v>
      </c>
      <c r="M125" s="133">
        <v>2927.68</v>
      </c>
      <c r="N125" s="133">
        <v>2927.68</v>
      </c>
      <c r="O125" s="133">
        <v>2927.68</v>
      </c>
      <c r="P125" s="213">
        <v>35132.160000000003</v>
      </c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</row>
    <row r="126" spans="1:36" x14ac:dyDescent="0.3">
      <c r="A126" s="126"/>
      <c r="B126" s="131" t="s">
        <v>2113</v>
      </c>
      <c r="C126" s="131" t="s">
        <v>99</v>
      </c>
      <c r="D126" s="133">
        <v>1378.21</v>
      </c>
      <c r="E126" s="133">
        <v>1378.21</v>
      </c>
      <c r="F126" s="133">
        <v>1378.21</v>
      </c>
      <c r="G126" s="133">
        <v>1378.21</v>
      </c>
      <c r="H126" s="133">
        <v>1378.21</v>
      </c>
      <c r="I126" s="133">
        <v>1378.21</v>
      </c>
      <c r="J126" s="133">
        <v>1378.21</v>
      </c>
      <c r="K126" s="133">
        <v>1378.21</v>
      </c>
      <c r="L126" s="133">
        <v>1378.21</v>
      </c>
      <c r="M126" s="133">
        <v>1378.21</v>
      </c>
      <c r="N126" s="133">
        <v>1378.21</v>
      </c>
      <c r="O126" s="133">
        <v>1378.21</v>
      </c>
      <c r="P126" s="213">
        <v>16538.52</v>
      </c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</row>
    <row r="127" spans="1:36" x14ac:dyDescent="0.3">
      <c r="A127" s="126"/>
      <c r="B127" s="131" t="s">
        <v>2114</v>
      </c>
      <c r="C127" s="131" t="s">
        <v>102</v>
      </c>
      <c r="D127" s="133">
        <v>2927.68</v>
      </c>
      <c r="E127" s="133">
        <v>2927.68</v>
      </c>
      <c r="F127" s="133">
        <v>2927.68</v>
      </c>
      <c r="G127" s="133">
        <v>2927.68</v>
      </c>
      <c r="H127" s="133">
        <v>2927.68</v>
      </c>
      <c r="I127" s="133">
        <v>2927.68</v>
      </c>
      <c r="J127" s="133">
        <v>2927.68</v>
      </c>
      <c r="K127" s="133">
        <v>2927.68</v>
      </c>
      <c r="L127" s="133">
        <v>2927.68</v>
      </c>
      <c r="M127" s="133">
        <v>2927.68</v>
      </c>
      <c r="N127" s="133">
        <v>2927.68</v>
      </c>
      <c r="O127" s="133">
        <v>2927.68</v>
      </c>
      <c r="P127" s="213">
        <v>35132.160000000003</v>
      </c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</row>
    <row r="128" spans="1:36" x14ac:dyDescent="0.3">
      <c r="A128" s="126"/>
      <c r="B128" s="131" t="s">
        <v>2115</v>
      </c>
      <c r="C128" s="131" t="s">
        <v>104</v>
      </c>
      <c r="D128" s="133">
        <v>1386.36</v>
      </c>
      <c r="E128" s="133">
        <v>1386.36</v>
      </c>
      <c r="F128" s="133">
        <v>1386.36</v>
      </c>
      <c r="G128" s="133">
        <v>1386.36</v>
      </c>
      <c r="H128" s="133">
        <v>1386.36</v>
      </c>
      <c r="I128" s="133">
        <v>1386.36</v>
      </c>
      <c r="J128" s="133">
        <v>1386.36</v>
      </c>
      <c r="K128" s="133">
        <v>1386.36</v>
      </c>
      <c r="L128" s="133">
        <v>1386.36</v>
      </c>
      <c r="M128" s="133">
        <v>1386.36</v>
      </c>
      <c r="N128" s="133">
        <v>1386.36</v>
      </c>
      <c r="O128" s="133">
        <v>1386.36</v>
      </c>
      <c r="P128" s="213">
        <v>16636.32</v>
      </c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</row>
    <row r="129" spans="1:36" x14ac:dyDescent="0.3">
      <c r="A129" s="126"/>
      <c r="B129" s="131" t="s">
        <v>2150</v>
      </c>
      <c r="C129" s="131" t="s">
        <v>172</v>
      </c>
      <c r="D129" s="133">
        <v>1635.09</v>
      </c>
      <c r="E129" s="133">
        <v>1635.09</v>
      </c>
      <c r="F129" s="133">
        <v>1635.09</v>
      </c>
      <c r="G129" s="133">
        <v>1635.09</v>
      </c>
      <c r="H129" s="133">
        <v>1635.09</v>
      </c>
      <c r="I129" s="133">
        <v>1635.09</v>
      </c>
      <c r="J129" s="133">
        <v>1635.09</v>
      </c>
      <c r="K129" s="133">
        <v>1635.09</v>
      </c>
      <c r="L129" s="133">
        <v>1635.09</v>
      </c>
      <c r="M129" s="133">
        <v>1635.09</v>
      </c>
      <c r="N129" s="133">
        <v>1635.09</v>
      </c>
      <c r="O129" s="133">
        <v>1635.09</v>
      </c>
      <c r="P129" s="213">
        <v>19621.080000000002</v>
      </c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</row>
    <row r="130" spans="1:36" x14ac:dyDescent="0.3">
      <c r="A130" s="126"/>
      <c r="B130" s="131" t="s">
        <v>2116</v>
      </c>
      <c r="C130" s="131" t="s">
        <v>106</v>
      </c>
      <c r="D130" s="133">
        <v>2919.52</v>
      </c>
      <c r="E130" s="133">
        <v>2919.52</v>
      </c>
      <c r="F130" s="133">
        <v>2919.52</v>
      </c>
      <c r="G130" s="133">
        <v>2919.52</v>
      </c>
      <c r="H130" s="133">
        <v>2919.52</v>
      </c>
      <c r="I130" s="133">
        <v>2919.52</v>
      </c>
      <c r="J130" s="133">
        <v>2919.52</v>
      </c>
      <c r="K130" s="133">
        <v>2919.52</v>
      </c>
      <c r="L130" s="133">
        <v>2919.52</v>
      </c>
      <c r="M130" s="133">
        <v>2919.52</v>
      </c>
      <c r="N130" s="133">
        <v>2919.52</v>
      </c>
      <c r="O130" s="133">
        <v>2919.52</v>
      </c>
      <c r="P130" s="213">
        <v>35034.239999999998</v>
      </c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</row>
    <row r="131" spans="1:36" x14ac:dyDescent="0.3">
      <c r="A131" s="126"/>
      <c r="B131" s="131" t="s">
        <v>2117</v>
      </c>
      <c r="C131" s="131" t="s">
        <v>108</v>
      </c>
      <c r="D131" s="133">
        <v>1390.44</v>
      </c>
      <c r="E131" s="133">
        <v>1390.44</v>
      </c>
      <c r="F131" s="133">
        <v>1390.44</v>
      </c>
      <c r="G131" s="133">
        <v>1390.44</v>
      </c>
      <c r="H131" s="133">
        <v>1390.44</v>
      </c>
      <c r="I131" s="133">
        <v>1390.44</v>
      </c>
      <c r="J131" s="133">
        <v>1390.44</v>
      </c>
      <c r="K131" s="133">
        <v>1390.44</v>
      </c>
      <c r="L131" s="133">
        <v>1390.44</v>
      </c>
      <c r="M131" s="133">
        <v>1390.44</v>
      </c>
      <c r="N131" s="133">
        <v>1390.44</v>
      </c>
      <c r="O131" s="133">
        <v>1390.44</v>
      </c>
      <c r="P131" s="213">
        <v>16685.28</v>
      </c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</row>
    <row r="132" spans="1:36" x14ac:dyDescent="0.3">
      <c r="A132" s="126"/>
      <c r="B132" s="131" t="s">
        <v>2118</v>
      </c>
      <c r="C132" s="131" t="s">
        <v>110</v>
      </c>
      <c r="D132" s="133">
        <v>2931.75</v>
      </c>
      <c r="E132" s="133">
        <v>2931.75</v>
      </c>
      <c r="F132" s="133">
        <v>2931.75</v>
      </c>
      <c r="G132" s="133">
        <v>2931.75</v>
      </c>
      <c r="H132" s="133">
        <v>2931.75</v>
      </c>
      <c r="I132" s="133">
        <v>2931.75</v>
      </c>
      <c r="J132" s="133">
        <v>2931.75</v>
      </c>
      <c r="K132" s="133">
        <v>2931.75</v>
      </c>
      <c r="L132" s="133">
        <v>2931.75</v>
      </c>
      <c r="M132" s="133">
        <v>2931.75</v>
      </c>
      <c r="N132" s="133">
        <v>2931.75</v>
      </c>
      <c r="O132" s="133">
        <v>2931.75</v>
      </c>
      <c r="P132" s="213">
        <v>35181</v>
      </c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</row>
    <row r="133" spans="1:36" x14ac:dyDescent="0.3">
      <c r="A133" s="126"/>
      <c r="B133" s="131" t="s">
        <v>2119</v>
      </c>
      <c r="C133" s="131" t="s">
        <v>112</v>
      </c>
      <c r="D133" s="133">
        <v>1386.36</v>
      </c>
      <c r="E133" s="133">
        <v>1386.36</v>
      </c>
      <c r="F133" s="133">
        <v>1386.36</v>
      </c>
      <c r="G133" s="133">
        <v>1386.36</v>
      </c>
      <c r="H133" s="133">
        <v>1386.36</v>
      </c>
      <c r="I133" s="133">
        <v>1386.36</v>
      </c>
      <c r="J133" s="133">
        <v>1386.36</v>
      </c>
      <c r="K133" s="133">
        <v>1386.36</v>
      </c>
      <c r="L133" s="133">
        <v>1386.36</v>
      </c>
      <c r="M133" s="133">
        <v>1386.36</v>
      </c>
      <c r="N133" s="133">
        <v>1386.36</v>
      </c>
      <c r="O133" s="133">
        <v>1386.36</v>
      </c>
      <c r="P133" s="213">
        <v>16636.32</v>
      </c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</row>
    <row r="134" spans="1:36" x14ac:dyDescent="0.3">
      <c r="A134" s="126"/>
      <c r="B134" s="131" t="s">
        <v>2120</v>
      </c>
      <c r="C134" s="131" t="s">
        <v>114</v>
      </c>
      <c r="D134" s="133">
        <v>2931.75</v>
      </c>
      <c r="E134" s="133">
        <v>2931.75</v>
      </c>
      <c r="F134" s="133">
        <v>2931.75</v>
      </c>
      <c r="G134" s="133">
        <v>2931.75</v>
      </c>
      <c r="H134" s="133">
        <v>2931.75</v>
      </c>
      <c r="I134" s="133">
        <v>2931.75</v>
      </c>
      <c r="J134" s="133">
        <v>2931.75</v>
      </c>
      <c r="K134" s="133">
        <v>2931.75</v>
      </c>
      <c r="L134" s="133">
        <v>2931.75</v>
      </c>
      <c r="M134" s="133">
        <v>2931.75</v>
      </c>
      <c r="N134" s="133">
        <v>2931.75</v>
      </c>
      <c r="O134" s="133">
        <v>2931.75</v>
      </c>
      <c r="P134" s="213">
        <v>35181</v>
      </c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</row>
    <row r="135" spans="1:36" x14ac:dyDescent="0.3">
      <c r="A135" s="126"/>
      <c r="B135" s="131" t="s">
        <v>2121</v>
      </c>
      <c r="C135" s="131" t="s">
        <v>116</v>
      </c>
      <c r="D135" s="133">
        <v>1386.36</v>
      </c>
      <c r="E135" s="133">
        <v>1386.36</v>
      </c>
      <c r="F135" s="133">
        <v>1386.36</v>
      </c>
      <c r="G135" s="133">
        <v>1386.36</v>
      </c>
      <c r="H135" s="133">
        <v>1386.36</v>
      </c>
      <c r="I135" s="133">
        <v>1386.36</v>
      </c>
      <c r="J135" s="133">
        <v>1386.36</v>
      </c>
      <c r="K135" s="133">
        <v>1386.36</v>
      </c>
      <c r="L135" s="133">
        <v>1386.36</v>
      </c>
      <c r="M135" s="133">
        <v>1386.36</v>
      </c>
      <c r="N135" s="133">
        <v>1386.36</v>
      </c>
      <c r="O135" s="133">
        <v>1386.36</v>
      </c>
      <c r="P135" s="213">
        <v>16636.32</v>
      </c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</row>
    <row r="136" spans="1:36" x14ac:dyDescent="0.3">
      <c r="A136" s="126"/>
      <c r="B136" s="131" t="s">
        <v>2122</v>
      </c>
      <c r="C136" s="131" t="s">
        <v>118</v>
      </c>
      <c r="D136" s="133">
        <v>2931.75</v>
      </c>
      <c r="E136" s="133">
        <v>2931.75</v>
      </c>
      <c r="F136" s="133">
        <v>2931.75</v>
      </c>
      <c r="G136" s="133">
        <v>2931.75</v>
      </c>
      <c r="H136" s="133">
        <v>2931.75</v>
      </c>
      <c r="I136" s="133">
        <v>2931.75</v>
      </c>
      <c r="J136" s="133">
        <v>2931.75</v>
      </c>
      <c r="K136" s="133">
        <v>2931.75</v>
      </c>
      <c r="L136" s="133">
        <v>2931.75</v>
      </c>
      <c r="M136" s="133">
        <v>2931.75</v>
      </c>
      <c r="N136" s="133">
        <v>2931.75</v>
      </c>
      <c r="O136" s="133">
        <v>2931.75</v>
      </c>
      <c r="P136" s="213">
        <v>35181</v>
      </c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</row>
    <row r="137" spans="1:36" x14ac:dyDescent="0.3">
      <c r="A137" s="126"/>
      <c r="B137" s="131" t="s">
        <v>2282</v>
      </c>
      <c r="C137" s="131" t="s">
        <v>120</v>
      </c>
      <c r="D137" s="133">
        <v>1382.29</v>
      </c>
      <c r="E137" s="133">
        <v>1382.29</v>
      </c>
      <c r="F137" s="133">
        <v>1382.29</v>
      </c>
      <c r="G137" s="133">
        <v>1382.29</v>
      </c>
      <c r="H137" s="133">
        <v>1382.29</v>
      </c>
      <c r="I137" s="133">
        <v>1382.29</v>
      </c>
      <c r="J137" s="133">
        <v>1382.29</v>
      </c>
      <c r="K137" s="133">
        <v>1382.29</v>
      </c>
      <c r="L137" s="133">
        <v>1382.29</v>
      </c>
      <c r="M137" s="133">
        <v>1382.29</v>
      </c>
      <c r="N137" s="133">
        <v>1382.29</v>
      </c>
      <c r="O137" s="133">
        <v>1382.29</v>
      </c>
      <c r="P137" s="213">
        <v>16587.48</v>
      </c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</row>
    <row r="138" spans="1:36" x14ac:dyDescent="0.3">
      <c r="A138" s="126"/>
      <c r="B138" s="131" t="s">
        <v>2283</v>
      </c>
      <c r="C138" s="131" t="s">
        <v>122</v>
      </c>
      <c r="D138" s="133">
        <v>2927.68</v>
      </c>
      <c r="E138" s="133">
        <v>2927.68</v>
      </c>
      <c r="F138" s="133">
        <v>2927.68</v>
      </c>
      <c r="G138" s="133">
        <v>2927.68</v>
      </c>
      <c r="H138" s="133">
        <v>2927.68</v>
      </c>
      <c r="I138" s="133">
        <v>2927.68</v>
      </c>
      <c r="J138" s="133">
        <v>2927.68</v>
      </c>
      <c r="K138" s="133">
        <v>2927.68</v>
      </c>
      <c r="L138" s="133">
        <v>2927.68</v>
      </c>
      <c r="M138" s="133">
        <v>2927.68</v>
      </c>
      <c r="N138" s="133">
        <v>2927.68</v>
      </c>
      <c r="O138" s="133">
        <v>2927.68</v>
      </c>
      <c r="P138" s="213">
        <v>35132.160000000003</v>
      </c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</row>
    <row r="139" spans="1:36" x14ac:dyDescent="0.3">
      <c r="A139" s="126"/>
      <c r="B139" s="131" t="s">
        <v>2439</v>
      </c>
      <c r="C139" s="131" t="s">
        <v>123</v>
      </c>
      <c r="D139" s="133">
        <v>1394.52</v>
      </c>
      <c r="E139" s="133">
        <v>1394.52</v>
      </c>
      <c r="F139" s="133">
        <v>1394.52</v>
      </c>
      <c r="G139" s="133">
        <v>1394.52</v>
      </c>
      <c r="H139" s="133">
        <v>1394.52</v>
      </c>
      <c r="I139" s="133">
        <v>1394.52</v>
      </c>
      <c r="J139" s="133">
        <v>1394.52</v>
      </c>
      <c r="K139" s="133">
        <v>1394.52</v>
      </c>
      <c r="L139" s="133">
        <v>1394.52</v>
      </c>
      <c r="M139" s="133">
        <v>1394.52</v>
      </c>
      <c r="N139" s="133">
        <v>1394.52</v>
      </c>
      <c r="O139" s="133">
        <v>1394.52</v>
      </c>
      <c r="P139" s="213">
        <v>16734.240000000002</v>
      </c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</row>
    <row r="140" spans="1:36" x14ac:dyDescent="0.3">
      <c r="A140" s="126"/>
      <c r="B140" s="131" t="s">
        <v>2151</v>
      </c>
      <c r="C140" s="131" t="s">
        <v>174</v>
      </c>
      <c r="D140" s="133">
        <v>2307.89</v>
      </c>
      <c r="E140" s="133">
        <v>2307.89</v>
      </c>
      <c r="F140" s="133">
        <v>2307.89</v>
      </c>
      <c r="G140" s="133">
        <v>2307.89</v>
      </c>
      <c r="H140" s="133">
        <v>2307.89</v>
      </c>
      <c r="I140" s="133">
        <v>2307.89</v>
      </c>
      <c r="J140" s="133">
        <v>2307.89</v>
      </c>
      <c r="K140" s="133">
        <v>2307.89</v>
      </c>
      <c r="L140" s="133">
        <v>2307.89</v>
      </c>
      <c r="M140" s="133">
        <v>2307.89</v>
      </c>
      <c r="N140" s="133">
        <v>2307.89</v>
      </c>
      <c r="O140" s="133">
        <v>2307.89</v>
      </c>
      <c r="P140" s="213">
        <v>27694.68</v>
      </c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</row>
    <row r="141" spans="1:36" x14ac:dyDescent="0.3">
      <c r="A141" s="126"/>
      <c r="B141" s="131" t="s">
        <v>2284</v>
      </c>
      <c r="C141" s="131" t="s">
        <v>126</v>
      </c>
      <c r="D141" s="133">
        <v>2927.68</v>
      </c>
      <c r="E141" s="133">
        <v>2927.68</v>
      </c>
      <c r="F141" s="133">
        <v>2927.68</v>
      </c>
      <c r="G141" s="133">
        <v>2927.68</v>
      </c>
      <c r="H141" s="133">
        <v>2927.68</v>
      </c>
      <c r="I141" s="133">
        <v>2927.68</v>
      </c>
      <c r="J141" s="133">
        <v>2927.68</v>
      </c>
      <c r="K141" s="133">
        <v>2927.68</v>
      </c>
      <c r="L141" s="133">
        <v>2927.68</v>
      </c>
      <c r="M141" s="133">
        <v>2927.68</v>
      </c>
      <c r="N141" s="133">
        <v>2927.68</v>
      </c>
      <c r="O141" s="133">
        <v>2927.68</v>
      </c>
      <c r="P141" s="213">
        <v>35132.160000000003</v>
      </c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</row>
    <row r="142" spans="1:36" x14ac:dyDescent="0.3">
      <c r="A142" s="126"/>
      <c r="B142" s="131" t="s">
        <v>2285</v>
      </c>
      <c r="C142" s="131" t="s">
        <v>629</v>
      </c>
      <c r="D142" s="133">
        <v>1378.21</v>
      </c>
      <c r="E142" s="132">
        <v>935.21</v>
      </c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213">
        <v>2313.42</v>
      </c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</row>
    <row r="143" spans="1:36" x14ac:dyDescent="0.3">
      <c r="A143" s="126"/>
      <c r="B143" s="131" t="s">
        <v>3081</v>
      </c>
      <c r="C143" s="131" t="s">
        <v>629</v>
      </c>
      <c r="D143" s="134"/>
      <c r="E143" s="132">
        <v>443</v>
      </c>
      <c r="F143" s="133">
        <v>1378.21</v>
      </c>
      <c r="G143" s="133">
        <v>1378.21</v>
      </c>
      <c r="H143" s="133">
        <v>1378.21</v>
      </c>
      <c r="I143" s="133">
        <v>1378.21</v>
      </c>
      <c r="J143" s="133">
        <v>1378.21</v>
      </c>
      <c r="K143" s="133">
        <v>1378.21</v>
      </c>
      <c r="L143" s="133">
        <v>1378.21</v>
      </c>
      <c r="M143" s="133">
        <v>1378.21</v>
      </c>
      <c r="N143" s="133">
        <v>1378.21</v>
      </c>
      <c r="O143" s="133">
        <v>1378.21</v>
      </c>
      <c r="P143" s="213">
        <v>14225.1</v>
      </c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</row>
    <row r="144" spans="1:36" x14ac:dyDescent="0.3">
      <c r="A144" s="126"/>
      <c r="B144" s="131" t="s">
        <v>2286</v>
      </c>
      <c r="C144" s="131" t="s">
        <v>631</v>
      </c>
      <c r="D144" s="133">
        <v>2923.6</v>
      </c>
      <c r="E144" s="133">
        <v>2923.6</v>
      </c>
      <c r="F144" s="133">
        <v>2923.6</v>
      </c>
      <c r="G144" s="133">
        <v>2923.6</v>
      </c>
      <c r="H144" s="133">
        <v>2923.6</v>
      </c>
      <c r="I144" s="133">
        <v>2923.6</v>
      </c>
      <c r="J144" s="133">
        <v>2923.6</v>
      </c>
      <c r="K144" s="133">
        <v>2923.6</v>
      </c>
      <c r="L144" s="133">
        <v>2923.6</v>
      </c>
      <c r="M144" s="133">
        <v>2923.6</v>
      </c>
      <c r="N144" s="133">
        <v>2923.6</v>
      </c>
      <c r="O144" s="133">
        <v>2923.6</v>
      </c>
      <c r="P144" s="213">
        <v>35083.199999999997</v>
      </c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</row>
    <row r="145" spans="1:36" x14ac:dyDescent="0.3">
      <c r="A145" s="126"/>
      <c r="B145" s="131" t="s">
        <v>2287</v>
      </c>
      <c r="C145" s="131" t="s">
        <v>633</v>
      </c>
      <c r="D145" s="133">
        <v>1386.36</v>
      </c>
      <c r="E145" s="133">
        <v>1386.36</v>
      </c>
      <c r="F145" s="133">
        <v>1386.36</v>
      </c>
      <c r="G145" s="133">
        <v>1386.36</v>
      </c>
      <c r="H145" s="133">
        <v>1386.36</v>
      </c>
      <c r="I145" s="133">
        <v>1386.36</v>
      </c>
      <c r="J145" s="133">
        <v>1386.36</v>
      </c>
      <c r="K145" s="133">
        <v>1386.36</v>
      </c>
      <c r="L145" s="133">
        <v>1386.36</v>
      </c>
      <c r="M145" s="133">
        <v>1386.36</v>
      </c>
      <c r="N145" s="133">
        <v>1386.36</v>
      </c>
      <c r="O145" s="133">
        <v>1386.36</v>
      </c>
      <c r="P145" s="213">
        <v>16636.32</v>
      </c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</row>
    <row r="146" spans="1:36" x14ac:dyDescent="0.3">
      <c r="A146" s="126"/>
      <c r="B146" s="131" t="s">
        <v>2288</v>
      </c>
      <c r="C146" s="131" t="s">
        <v>635</v>
      </c>
      <c r="D146" s="133">
        <v>2927.68</v>
      </c>
      <c r="E146" s="133">
        <v>2927.68</v>
      </c>
      <c r="F146" s="133">
        <v>2927.68</v>
      </c>
      <c r="G146" s="133">
        <v>2927.68</v>
      </c>
      <c r="H146" s="133">
        <v>2927.68</v>
      </c>
      <c r="I146" s="133">
        <v>2927.68</v>
      </c>
      <c r="J146" s="133">
        <v>2927.68</v>
      </c>
      <c r="K146" s="133">
        <v>2927.68</v>
      </c>
      <c r="L146" s="133">
        <v>2927.68</v>
      </c>
      <c r="M146" s="133">
        <v>2927.68</v>
      </c>
      <c r="N146" s="133">
        <v>2927.68</v>
      </c>
      <c r="O146" s="133">
        <v>2927.68</v>
      </c>
      <c r="P146" s="213">
        <v>35132.160000000003</v>
      </c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</row>
    <row r="147" spans="1:36" x14ac:dyDescent="0.3">
      <c r="A147" s="126"/>
      <c r="B147" s="131" t="s">
        <v>2289</v>
      </c>
      <c r="C147" s="131" t="s">
        <v>637</v>
      </c>
      <c r="D147" s="133">
        <v>1390.44</v>
      </c>
      <c r="E147" s="133">
        <v>1390.44</v>
      </c>
      <c r="F147" s="133">
        <v>1390.44</v>
      </c>
      <c r="G147" s="133">
        <v>1390.44</v>
      </c>
      <c r="H147" s="133">
        <v>1390.44</v>
      </c>
      <c r="I147" s="133">
        <v>1390.44</v>
      </c>
      <c r="J147" s="133">
        <v>1390.44</v>
      </c>
      <c r="K147" s="133">
        <v>1390.44</v>
      </c>
      <c r="L147" s="133">
        <v>1390.44</v>
      </c>
      <c r="M147" s="133">
        <v>1390.44</v>
      </c>
      <c r="N147" s="133">
        <v>1390.44</v>
      </c>
      <c r="O147" s="133">
        <v>1390.44</v>
      </c>
      <c r="P147" s="213">
        <v>16685.28</v>
      </c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</row>
    <row r="148" spans="1:36" x14ac:dyDescent="0.3">
      <c r="A148" s="126"/>
      <c r="B148" s="131" t="s">
        <v>2290</v>
      </c>
      <c r="C148" s="131" t="s">
        <v>639</v>
      </c>
      <c r="D148" s="133">
        <v>2919.52</v>
      </c>
      <c r="E148" s="133">
        <v>2919.52</v>
      </c>
      <c r="F148" s="133">
        <v>2919.52</v>
      </c>
      <c r="G148" s="133">
        <v>2919.52</v>
      </c>
      <c r="H148" s="133">
        <v>2919.52</v>
      </c>
      <c r="I148" s="133">
        <v>2919.52</v>
      </c>
      <c r="J148" s="133">
        <v>2919.52</v>
      </c>
      <c r="K148" s="133">
        <v>2919.52</v>
      </c>
      <c r="L148" s="133">
        <v>2919.52</v>
      </c>
      <c r="M148" s="133">
        <v>2919.52</v>
      </c>
      <c r="N148" s="133">
        <v>2919.52</v>
      </c>
      <c r="O148" s="133">
        <v>2919.52</v>
      </c>
      <c r="P148" s="213">
        <v>35034.239999999998</v>
      </c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</row>
    <row r="149" spans="1:36" x14ac:dyDescent="0.3">
      <c r="A149" s="126"/>
      <c r="B149" s="131" t="s">
        <v>2291</v>
      </c>
      <c r="C149" s="131" t="s">
        <v>641</v>
      </c>
      <c r="D149" s="133">
        <v>1386.36</v>
      </c>
      <c r="E149" s="133">
        <v>1386.36</v>
      </c>
      <c r="F149" s="133">
        <v>1386.36</v>
      </c>
      <c r="G149" s="133">
        <v>1386.36</v>
      </c>
      <c r="H149" s="133">
        <v>1386.36</v>
      </c>
      <c r="I149" s="133">
        <v>1386.36</v>
      </c>
      <c r="J149" s="133">
        <v>1386.36</v>
      </c>
      <c r="K149" s="133">
        <v>1386.36</v>
      </c>
      <c r="L149" s="133">
        <v>1386.36</v>
      </c>
      <c r="M149" s="133">
        <v>1386.36</v>
      </c>
      <c r="N149" s="133">
        <v>1386.36</v>
      </c>
      <c r="O149" s="133">
        <v>1386.36</v>
      </c>
      <c r="P149" s="213">
        <v>16636.32</v>
      </c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</row>
    <row r="150" spans="1:36" x14ac:dyDescent="0.3">
      <c r="A150" s="126"/>
      <c r="B150" s="131" t="s">
        <v>2292</v>
      </c>
      <c r="C150" s="131" t="s">
        <v>643</v>
      </c>
      <c r="D150" s="133">
        <v>2927.68</v>
      </c>
      <c r="E150" s="133">
        <v>2927.68</v>
      </c>
      <c r="F150" s="133">
        <v>2927.68</v>
      </c>
      <c r="G150" s="133">
        <v>2927.68</v>
      </c>
      <c r="H150" s="133">
        <v>2927.68</v>
      </c>
      <c r="I150" s="133">
        <v>2927.68</v>
      </c>
      <c r="J150" s="133">
        <v>2927.68</v>
      </c>
      <c r="K150" s="133">
        <v>2927.68</v>
      </c>
      <c r="L150" s="133">
        <v>2927.68</v>
      </c>
      <c r="M150" s="133">
        <v>2927.68</v>
      </c>
      <c r="N150" s="133">
        <v>2927.68</v>
      </c>
      <c r="O150" s="133">
        <v>2927.68</v>
      </c>
      <c r="P150" s="213">
        <v>35132.160000000003</v>
      </c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</row>
    <row r="151" spans="1:36" x14ac:dyDescent="0.3">
      <c r="A151" s="126"/>
      <c r="B151" s="131" t="s">
        <v>2293</v>
      </c>
      <c r="C151" s="131" t="s">
        <v>645</v>
      </c>
      <c r="D151" s="133">
        <v>1390.44</v>
      </c>
      <c r="E151" s="133">
        <v>1390.44</v>
      </c>
      <c r="F151" s="133">
        <v>1390.44</v>
      </c>
      <c r="G151" s="133">
        <v>1390.44</v>
      </c>
      <c r="H151" s="133">
        <v>1390.44</v>
      </c>
      <c r="I151" s="133">
        <v>1390.44</v>
      </c>
      <c r="J151" s="133">
        <v>1390.44</v>
      </c>
      <c r="K151" s="133">
        <v>1390.44</v>
      </c>
      <c r="L151" s="133">
        <v>1390.44</v>
      </c>
      <c r="M151" s="133">
        <v>1390.44</v>
      </c>
      <c r="N151" s="133">
        <v>1390.44</v>
      </c>
      <c r="O151" s="133">
        <v>1390.44</v>
      </c>
      <c r="P151" s="213">
        <v>16685.28</v>
      </c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</row>
    <row r="152" spans="1:36" x14ac:dyDescent="0.3">
      <c r="A152" s="126"/>
      <c r="B152" s="131" t="s">
        <v>2152</v>
      </c>
      <c r="C152" s="131" t="s">
        <v>178</v>
      </c>
      <c r="D152" s="133">
        <v>3037.77</v>
      </c>
      <c r="E152" s="133">
        <v>3037.77</v>
      </c>
      <c r="F152" s="133">
        <v>3037.77</v>
      </c>
      <c r="G152" s="133">
        <v>3037.77</v>
      </c>
      <c r="H152" s="133">
        <v>3037.77</v>
      </c>
      <c r="I152" s="133">
        <v>3037.77</v>
      </c>
      <c r="J152" s="133">
        <v>3037.77</v>
      </c>
      <c r="K152" s="133">
        <v>3037.77</v>
      </c>
      <c r="L152" s="133">
        <v>3037.77</v>
      </c>
      <c r="M152" s="133">
        <v>3037.77</v>
      </c>
      <c r="N152" s="133">
        <v>3037.77</v>
      </c>
      <c r="O152" s="133">
        <v>3037.77</v>
      </c>
      <c r="P152" s="213">
        <v>36453.24</v>
      </c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</row>
    <row r="153" spans="1:36" x14ac:dyDescent="0.3">
      <c r="A153" s="126"/>
      <c r="B153" s="131" t="s">
        <v>2294</v>
      </c>
      <c r="C153" s="131" t="s">
        <v>647</v>
      </c>
      <c r="D153" s="133">
        <v>2911.36</v>
      </c>
      <c r="E153" s="133">
        <v>2911.36</v>
      </c>
      <c r="F153" s="133">
        <v>2911.36</v>
      </c>
      <c r="G153" s="133">
        <v>2911.36</v>
      </c>
      <c r="H153" s="133">
        <v>2911.36</v>
      </c>
      <c r="I153" s="133">
        <v>2911.36</v>
      </c>
      <c r="J153" s="133">
        <v>2911.36</v>
      </c>
      <c r="K153" s="133">
        <v>2911.36</v>
      </c>
      <c r="L153" s="133">
        <v>2911.36</v>
      </c>
      <c r="M153" s="133">
        <v>2911.36</v>
      </c>
      <c r="N153" s="133">
        <v>2911.36</v>
      </c>
      <c r="O153" s="133">
        <v>2911.36</v>
      </c>
      <c r="P153" s="213">
        <v>34936.32</v>
      </c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</row>
    <row r="154" spans="1:36" x14ac:dyDescent="0.3">
      <c r="A154" s="126"/>
      <c r="B154" s="131" t="s">
        <v>2295</v>
      </c>
      <c r="C154" s="131" t="s">
        <v>649</v>
      </c>
      <c r="D154" s="133">
        <v>1390.44</v>
      </c>
      <c r="E154" s="133">
        <v>1390.44</v>
      </c>
      <c r="F154" s="133">
        <v>1390.44</v>
      </c>
      <c r="G154" s="133">
        <v>1390.44</v>
      </c>
      <c r="H154" s="133">
        <v>1390.44</v>
      </c>
      <c r="I154" s="133">
        <v>1390.44</v>
      </c>
      <c r="J154" s="133">
        <v>1390.44</v>
      </c>
      <c r="K154" s="133">
        <v>1390.44</v>
      </c>
      <c r="L154" s="133">
        <v>1390.44</v>
      </c>
      <c r="M154" s="133">
        <v>1390.44</v>
      </c>
      <c r="N154" s="133">
        <v>1390.44</v>
      </c>
      <c r="O154" s="133">
        <v>1390.44</v>
      </c>
      <c r="P154" s="213">
        <v>16685.28</v>
      </c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</row>
    <row r="155" spans="1:36" x14ac:dyDescent="0.3">
      <c r="A155" s="126"/>
      <c r="B155" s="131" t="s">
        <v>2296</v>
      </c>
      <c r="C155" s="131" t="s">
        <v>651</v>
      </c>
      <c r="D155" s="133">
        <v>2919.52</v>
      </c>
      <c r="E155" s="133">
        <v>2919.52</v>
      </c>
      <c r="F155" s="133">
        <v>2919.52</v>
      </c>
      <c r="G155" s="133">
        <v>2919.52</v>
      </c>
      <c r="H155" s="133">
        <v>2919.52</v>
      </c>
      <c r="I155" s="133">
        <v>2919.52</v>
      </c>
      <c r="J155" s="133">
        <v>2919.52</v>
      </c>
      <c r="K155" s="133">
        <v>2919.52</v>
      </c>
      <c r="L155" s="133">
        <v>2919.52</v>
      </c>
      <c r="M155" s="133">
        <v>2919.52</v>
      </c>
      <c r="N155" s="133">
        <v>2919.52</v>
      </c>
      <c r="O155" s="133">
        <v>2919.52</v>
      </c>
      <c r="P155" s="213">
        <v>35034.239999999998</v>
      </c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</row>
    <row r="156" spans="1:36" x14ac:dyDescent="0.3">
      <c r="A156" s="126"/>
      <c r="B156" s="131" t="s">
        <v>2297</v>
      </c>
      <c r="C156" s="131" t="s">
        <v>653</v>
      </c>
      <c r="D156" s="133">
        <v>1386.36</v>
      </c>
      <c r="E156" s="133">
        <v>1386.36</v>
      </c>
      <c r="F156" s="133">
        <v>1386.36</v>
      </c>
      <c r="G156" s="133">
        <v>1386.36</v>
      </c>
      <c r="H156" s="133">
        <v>1386.36</v>
      </c>
      <c r="I156" s="133">
        <v>1386.36</v>
      </c>
      <c r="J156" s="133">
        <v>1386.36</v>
      </c>
      <c r="K156" s="133">
        <v>1386.36</v>
      </c>
      <c r="L156" s="133">
        <v>1386.36</v>
      </c>
      <c r="M156" s="133">
        <v>1386.36</v>
      </c>
      <c r="N156" s="133">
        <v>1386.36</v>
      </c>
      <c r="O156" s="133">
        <v>1386.36</v>
      </c>
      <c r="P156" s="213">
        <v>16636.32</v>
      </c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</row>
    <row r="157" spans="1:36" x14ac:dyDescent="0.3">
      <c r="A157" s="126"/>
      <c r="B157" s="131" t="s">
        <v>2298</v>
      </c>
      <c r="C157" s="131" t="s">
        <v>655</v>
      </c>
      <c r="D157" s="133">
        <v>2923.6</v>
      </c>
      <c r="E157" s="133">
        <v>2923.6</v>
      </c>
      <c r="F157" s="133">
        <v>2923.6</v>
      </c>
      <c r="G157" s="133">
        <v>2923.6</v>
      </c>
      <c r="H157" s="133">
        <v>2923.6</v>
      </c>
      <c r="I157" s="133">
        <v>2923.6</v>
      </c>
      <c r="J157" s="133">
        <v>2923.6</v>
      </c>
      <c r="K157" s="133">
        <v>2923.6</v>
      </c>
      <c r="L157" s="133">
        <v>2923.6</v>
      </c>
      <c r="M157" s="133">
        <v>2923.6</v>
      </c>
      <c r="N157" s="133">
        <v>2923.6</v>
      </c>
      <c r="O157" s="133">
        <v>2923.6</v>
      </c>
      <c r="P157" s="213">
        <v>35083.199999999997</v>
      </c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</row>
    <row r="158" spans="1:36" x14ac:dyDescent="0.3">
      <c r="A158" s="126"/>
      <c r="B158" s="131" t="s">
        <v>2299</v>
      </c>
      <c r="C158" s="131" t="s">
        <v>657</v>
      </c>
      <c r="D158" s="133">
        <v>1394.52</v>
      </c>
      <c r="E158" s="133">
        <v>1394.52</v>
      </c>
      <c r="F158" s="133">
        <v>1394.52</v>
      </c>
      <c r="G158" s="133">
        <v>1394.52</v>
      </c>
      <c r="H158" s="133">
        <v>1394.52</v>
      </c>
      <c r="I158" s="133">
        <v>1394.52</v>
      </c>
      <c r="J158" s="133">
        <v>1394.52</v>
      </c>
      <c r="K158" s="133">
        <v>1394.52</v>
      </c>
      <c r="L158" s="133">
        <v>1394.52</v>
      </c>
      <c r="M158" s="133">
        <v>1394.52</v>
      </c>
      <c r="N158" s="133">
        <v>1394.52</v>
      </c>
      <c r="O158" s="133">
        <v>1394.52</v>
      </c>
      <c r="P158" s="213">
        <v>16734.240000000002</v>
      </c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</row>
    <row r="159" spans="1:36" x14ac:dyDescent="0.3">
      <c r="A159" s="126"/>
      <c r="B159" s="131" t="s">
        <v>2300</v>
      </c>
      <c r="C159" s="131" t="s">
        <v>659</v>
      </c>
      <c r="D159" s="133">
        <v>2923.6</v>
      </c>
      <c r="E159" s="133">
        <v>2923.6</v>
      </c>
      <c r="F159" s="133">
        <v>2923.6</v>
      </c>
      <c r="G159" s="133">
        <v>2923.6</v>
      </c>
      <c r="H159" s="133">
        <v>2923.6</v>
      </c>
      <c r="I159" s="133">
        <v>2923.6</v>
      </c>
      <c r="J159" s="133">
        <v>2923.6</v>
      </c>
      <c r="K159" s="133">
        <v>2923.6</v>
      </c>
      <c r="L159" s="133">
        <v>2923.6</v>
      </c>
      <c r="M159" s="133">
        <v>2923.6</v>
      </c>
      <c r="N159" s="133">
        <v>2923.6</v>
      </c>
      <c r="O159" s="133">
        <v>2923.6</v>
      </c>
      <c r="P159" s="213">
        <v>35083.199999999997</v>
      </c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</row>
    <row r="160" spans="1:36" x14ac:dyDescent="0.3">
      <c r="A160" s="126"/>
      <c r="B160" s="131" t="s">
        <v>2301</v>
      </c>
      <c r="C160" s="131" t="s">
        <v>661</v>
      </c>
      <c r="D160" s="133">
        <v>1390.44</v>
      </c>
      <c r="E160" s="133">
        <v>1390.44</v>
      </c>
      <c r="F160" s="133">
        <v>1390.44</v>
      </c>
      <c r="G160" s="133">
        <v>1390.44</v>
      </c>
      <c r="H160" s="133">
        <v>1390.44</v>
      </c>
      <c r="I160" s="133">
        <v>1390.44</v>
      </c>
      <c r="J160" s="133">
        <v>1390.44</v>
      </c>
      <c r="K160" s="133">
        <v>1390.44</v>
      </c>
      <c r="L160" s="133">
        <v>1390.44</v>
      </c>
      <c r="M160" s="133">
        <v>1390.44</v>
      </c>
      <c r="N160" s="133">
        <v>1390.44</v>
      </c>
      <c r="O160" s="133">
        <v>1390.44</v>
      </c>
      <c r="P160" s="213">
        <v>16685.28</v>
      </c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</row>
    <row r="161" spans="1:36" x14ac:dyDescent="0.3">
      <c r="A161" s="126"/>
      <c r="B161" s="131" t="s">
        <v>2302</v>
      </c>
      <c r="C161" s="131" t="s">
        <v>663</v>
      </c>
      <c r="D161" s="133">
        <v>2927.68</v>
      </c>
      <c r="E161" s="133">
        <v>2927.68</v>
      </c>
      <c r="F161" s="133">
        <v>2927.68</v>
      </c>
      <c r="G161" s="133">
        <v>2927.68</v>
      </c>
      <c r="H161" s="133">
        <v>2927.68</v>
      </c>
      <c r="I161" s="132">
        <v>155.22999999999999</v>
      </c>
      <c r="J161" s="133">
        <v>2596.46</v>
      </c>
      <c r="K161" s="134"/>
      <c r="L161" s="134"/>
      <c r="M161" s="134"/>
      <c r="N161" s="134"/>
      <c r="O161" s="134"/>
      <c r="P161" s="213">
        <v>17390.09</v>
      </c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</row>
    <row r="162" spans="1:36" x14ac:dyDescent="0.3">
      <c r="A162" s="126"/>
      <c r="B162" s="131" t="s">
        <v>3082</v>
      </c>
      <c r="C162" s="131" t="s">
        <v>663</v>
      </c>
      <c r="D162" s="134"/>
      <c r="E162" s="134"/>
      <c r="F162" s="134"/>
      <c r="G162" s="134"/>
      <c r="H162" s="134"/>
      <c r="I162" s="133">
        <v>2772.45</v>
      </c>
      <c r="J162" s="132">
        <v>331.22</v>
      </c>
      <c r="K162" s="133">
        <v>2927.68</v>
      </c>
      <c r="L162" s="133">
        <v>2927.68</v>
      </c>
      <c r="M162" s="133">
        <v>2927.68</v>
      </c>
      <c r="N162" s="133">
        <v>2927.68</v>
      </c>
      <c r="O162" s="133">
        <v>2927.68</v>
      </c>
      <c r="P162" s="213">
        <v>17742.07</v>
      </c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</row>
    <row r="163" spans="1:36" x14ac:dyDescent="0.3">
      <c r="A163" s="126"/>
      <c r="B163" s="131" t="s">
        <v>2303</v>
      </c>
      <c r="C163" s="131" t="s">
        <v>665</v>
      </c>
      <c r="D163" s="133">
        <v>1394.52</v>
      </c>
      <c r="E163" s="133">
        <v>1394.52</v>
      </c>
      <c r="F163" s="133">
        <v>1394.52</v>
      </c>
      <c r="G163" s="133">
        <v>1394.52</v>
      </c>
      <c r="H163" s="133">
        <v>1394.52</v>
      </c>
      <c r="I163" s="133">
        <v>1394.52</v>
      </c>
      <c r="J163" s="133">
        <v>1394.52</v>
      </c>
      <c r="K163" s="133">
        <v>1394.52</v>
      </c>
      <c r="L163" s="133">
        <v>1394.52</v>
      </c>
      <c r="M163" s="133">
        <v>1394.52</v>
      </c>
      <c r="N163" s="133">
        <v>1394.52</v>
      </c>
      <c r="O163" s="133">
        <v>1394.52</v>
      </c>
      <c r="P163" s="213">
        <v>16734.240000000002</v>
      </c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</row>
    <row r="164" spans="1:36" x14ac:dyDescent="0.3">
      <c r="A164" s="126"/>
      <c r="B164" s="131" t="s">
        <v>2153</v>
      </c>
      <c r="C164" s="131" t="s">
        <v>179</v>
      </c>
      <c r="D164" s="133">
        <v>2360.9</v>
      </c>
      <c r="E164" s="133">
        <v>2360.9</v>
      </c>
      <c r="F164" s="133">
        <v>2360.9</v>
      </c>
      <c r="G164" s="133">
        <v>2360.9</v>
      </c>
      <c r="H164" s="133">
        <v>2360.9</v>
      </c>
      <c r="I164" s="133">
        <v>2360.9</v>
      </c>
      <c r="J164" s="133">
        <v>2360.9</v>
      </c>
      <c r="K164" s="133">
        <v>2360.9</v>
      </c>
      <c r="L164" s="133">
        <v>2360.9</v>
      </c>
      <c r="M164" s="133">
        <v>2360.9</v>
      </c>
      <c r="N164" s="133">
        <v>2360.9</v>
      </c>
      <c r="O164" s="133">
        <v>2360.9</v>
      </c>
      <c r="P164" s="213">
        <v>28330.799999999999</v>
      </c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</row>
    <row r="165" spans="1:36" x14ac:dyDescent="0.3">
      <c r="A165" s="126"/>
      <c r="B165" s="131" t="s">
        <v>2304</v>
      </c>
      <c r="C165" s="131" t="s">
        <v>667</v>
      </c>
      <c r="D165" s="133">
        <v>2923.6</v>
      </c>
      <c r="E165" s="133">
        <v>2923.6</v>
      </c>
      <c r="F165" s="133">
        <v>2923.6</v>
      </c>
      <c r="G165" s="133">
        <v>2923.6</v>
      </c>
      <c r="H165" s="133">
        <v>2923.6</v>
      </c>
      <c r="I165" s="133">
        <v>2923.6</v>
      </c>
      <c r="J165" s="133">
        <v>2923.6</v>
      </c>
      <c r="K165" s="133">
        <v>2923.6</v>
      </c>
      <c r="L165" s="133">
        <v>2923.6</v>
      </c>
      <c r="M165" s="133">
        <v>2923.6</v>
      </c>
      <c r="N165" s="133">
        <v>2923.6</v>
      </c>
      <c r="O165" s="133">
        <v>2923.6</v>
      </c>
      <c r="P165" s="213">
        <v>35083.199999999997</v>
      </c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</row>
    <row r="166" spans="1:36" x14ac:dyDescent="0.3">
      <c r="A166" s="126"/>
      <c r="B166" s="131" t="s">
        <v>2305</v>
      </c>
      <c r="C166" s="131" t="s">
        <v>669</v>
      </c>
      <c r="D166" s="133">
        <v>1386.36</v>
      </c>
      <c r="E166" s="133">
        <v>1386.36</v>
      </c>
      <c r="F166" s="133">
        <v>1386.36</v>
      </c>
      <c r="G166" s="133">
        <v>1386.36</v>
      </c>
      <c r="H166" s="133">
        <v>1386.36</v>
      </c>
      <c r="I166" s="133">
        <v>1386.36</v>
      </c>
      <c r="J166" s="133">
        <v>1386.36</v>
      </c>
      <c r="K166" s="133">
        <v>1386.36</v>
      </c>
      <c r="L166" s="133">
        <v>1386.36</v>
      </c>
      <c r="M166" s="133">
        <v>1386.36</v>
      </c>
      <c r="N166" s="133">
        <v>1386.36</v>
      </c>
      <c r="O166" s="133">
        <v>1386.36</v>
      </c>
      <c r="P166" s="213">
        <v>16636.32</v>
      </c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</row>
    <row r="167" spans="1:36" x14ac:dyDescent="0.3">
      <c r="A167" s="126"/>
      <c r="B167" s="131" t="s">
        <v>2306</v>
      </c>
      <c r="C167" s="131" t="s">
        <v>671</v>
      </c>
      <c r="D167" s="133">
        <v>2931.75</v>
      </c>
      <c r="E167" s="133">
        <v>2931.75</v>
      </c>
      <c r="F167" s="133">
        <v>2931.75</v>
      </c>
      <c r="G167" s="133">
        <v>2931.75</v>
      </c>
      <c r="H167" s="133">
        <v>2931.75</v>
      </c>
      <c r="I167" s="133">
        <v>2931.75</v>
      </c>
      <c r="J167" s="133">
        <v>2931.75</v>
      </c>
      <c r="K167" s="133">
        <v>2931.75</v>
      </c>
      <c r="L167" s="133">
        <v>2931.75</v>
      </c>
      <c r="M167" s="133">
        <v>2931.75</v>
      </c>
      <c r="N167" s="133">
        <v>2931.75</v>
      </c>
      <c r="O167" s="133">
        <v>2931.75</v>
      </c>
      <c r="P167" s="213">
        <v>35181</v>
      </c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</row>
    <row r="168" spans="1:36" x14ac:dyDescent="0.3">
      <c r="A168" s="126"/>
      <c r="B168" s="131" t="s">
        <v>2307</v>
      </c>
      <c r="C168" s="131" t="s">
        <v>673</v>
      </c>
      <c r="D168" s="133">
        <v>1390.44</v>
      </c>
      <c r="E168" s="133">
        <v>1390.44</v>
      </c>
      <c r="F168" s="133">
        <v>1390.44</v>
      </c>
      <c r="G168" s="133">
        <v>1390.44</v>
      </c>
      <c r="H168" s="133">
        <v>1390.44</v>
      </c>
      <c r="I168" s="133">
        <v>1390.44</v>
      </c>
      <c r="J168" s="133">
        <v>1390.44</v>
      </c>
      <c r="K168" s="133">
        <v>1390.44</v>
      </c>
      <c r="L168" s="133">
        <v>1390.44</v>
      </c>
      <c r="M168" s="133">
        <v>1390.44</v>
      </c>
      <c r="N168" s="133">
        <v>1390.44</v>
      </c>
      <c r="O168" s="133">
        <v>1390.44</v>
      </c>
      <c r="P168" s="213">
        <v>16685.28</v>
      </c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</row>
    <row r="169" spans="1:36" x14ac:dyDescent="0.3">
      <c r="A169" s="126"/>
      <c r="B169" s="131" t="s">
        <v>2308</v>
      </c>
      <c r="C169" s="131" t="s">
        <v>675</v>
      </c>
      <c r="D169" s="133">
        <v>2923.6</v>
      </c>
      <c r="E169" s="133">
        <v>2923.6</v>
      </c>
      <c r="F169" s="133">
        <v>2923.6</v>
      </c>
      <c r="G169" s="133">
        <v>2923.6</v>
      </c>
      <c r="H169" s="133">
        <v>2923.6</v>
      </c>
      <c r="I169" s="133">
        <v>2923.6</v>
      </c>
      <c r="J169" s="133">
        <v>2923.6</v>
      </c>
      <c r="K169" s="133">
        <v>2923.6</v>
      </c>
      <c r="L169" s="133">
        <v>2923.6</v>
      </c>
      <c r="M169" s="133">
        <v>2923.6</v>
      </c>
      <c r="N169" s="133">
        <v>2923.6</v>
      </c>
      <c r="O169" s="133">
        <v>2923.6</v>
      </c>
      <c r="P169" s="213">
        <v>35083.199999999997</v>
      </c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</row>
    <row r="170" spans="1:36" x14ac:dyDescent="0.3">
      <c r="A170" s="126"/>
      <c r="B170" s="131" t="s">
        <v>2309</v>
      </c>
      <c r="C170" s="131" t="s">
        <v>677</v>
      </c>
      <c r="D170" s="133">
        <v>1386.36</v>
      </c>
      <c r="E170" s="132">
        <v>99.03</v>
      </c>
      <c r="F170" s="134"/>
      <c r="G170" s="134"/>
      <c r="H170" s="134"/>
      <c r="I170" s="134"/>
      <c r="J170" s="134"/>
      <c r="K170" s="134"/>
      <c r="L170" s="134"/>
      <c r="M170" s="134"/>
      <c r="N170" s="134"/>
      <c r="O170" s="134"/>
      <c r="P170" s="213">
        <v>1485.39</v>
      </c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</row>
    <row r="171" spans="1:36" x14ac:dyDescent="0.3">
      <c r="A171" s="126"/>
      <c r="B171" s="131" t="s">
        <v>3083</v>
      </c>
      <c r="C171" s="131" t="s">
        <v>677</v>
      </c>
      <c r="D171" s="134"/>
      <c r="E171" s="133">
        <v>1287.33</v>
      </c>
      <c r="F171" s="133">
        <v>1386.36</v>
      </c>
      <c r="G171" s="133">
        <v>1386.36</v>
      </c>
      <c r="H171" s="133">
        <v>1386.36</v>
      </c>
      <c r="I171" s="133">
        <v>1386.36</v>
      </c>
      <c r="J171" s="133">
        <v>1386.36</v>
      </c>
      <c r="K171" s="133">
        <v>1386.36</v>
      </c>
      <c r="L171" s="133">
        <v>1386.36</v>
      </c>
      <c r="M171" s="133">
        <v>1386.36</v>
      </c>
      <c r="N171" s="133">
        <v>1386.36</v>
      </c>
      <c r="O171" s="133">
        <v>1386.36</v>
      </c>
      <c r="P171" s="213">
        <v>15150.93</v>
      </c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</row>
    <row r="172" spans="1:36" x14ac:dyDescent="0.3">
      <c r="A172" s="126"/>
      <c r="B172" s="131" t="s">
        <v>2310</v>
      </c>
      <c r="C172" s="131" t="s">
        <v>679</v>
      </c>
      <c r="D172" s="133">
        <v>2935.83</v>
      </c>
      <c r="E172" s="133">
        <v>2935.83</v>
      </c>
      <c r="F172" s="133">
        <v>2935.83</v>
      </c>
      <c r="G172" s="133">
        <v>2935.83</v>
      </c>
      <c r="H172" s="133">
        <v>2935.83</v>
      </c>
      <c r="I172" s="133">
        <v>2935.83</v>
      </c>
      <c r="J172" s="133">
        <v>2935.83</v>
      </c>
      <c r="K172" s="133">
        <v>2935.83</v>
      </c>
      <c r="L172" s="133">
        <v>2935.83</v>
      </c>
      <c r="M172" s="133">
        <v>2935.83</v>
      </c>
      <c r="N172" s="133">
        <v>2935.83</v>
      </c>
      <c r="O172" s="133">
        <v>2935.83</v>
      </c>
      <c r="P172" s="213">
        <v>35229.96</v>
      </c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</row>
    <row r="173" spans="1:36" x14ac:dyDescent="0.3">
      <c r="A173" s="126"/>
      <c r="B173" s="131" t="s">
        <v>2311</v>
      </c>
      <c r="C173" s="131" t="s">
        <v>683</v>
      </c>
      <c r="D173" s="133">
        <v>2450.6</v>
      </c>
      <c r="E173" s="133">
        <v>2450.6</v>
      </c>
      <c r="F173" s="133">
        <v>2450.6</v>
      </c>
      <c r="G173" s="133">
        <v>2450.6</v>
      </c>
      <c r="H173" s="133">
        <v>2450.6</v>
      </c>
      <c r="I173" s="133">
        <v>2450.6</v>
      </c>
      <c r="J173" s="133">
        <v>2450.6</v>
      </c>
      <c r="K173" s="133">
        <v>2450.6</v>
      </c>
      <c r="L173" s="133">
        <v>2450.6</v>
      </c>
      <c r="M173" s="133">
        <v>2450.6</v>
      </c>
      <c r="N173" s="133">
        <v>2450.6</v>
      </c>
      <c r="O173" s="133">
        <v>2450.6</v>
      </c>
      <c r="P173" s="213">
        <v>29407.200000000001</v>
      </c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</row>
    <row r="174" spans="1:36" x14ac:dyDescent="0.3">
      <c r="A174" s="126"/>
      <c r="B174" s="131" t="s">
        <v>2312</v>
      </c>
      <c r="C174" s="131" t="s">
        <v>685</v>
      </c>
      <c r="D174" s="133">
        <v>1639.17</v>
      </c>
      <c r="E174" s="133">
        <v>1639.17</v>
      </c>
      <c r="F174" s="133">
        <v>1639.17</v>
      </c>
      <c r="G174" s="133">
        <v>1639.17</v>
      </c>
      <c r="H174" s="133">
        <v>1639.17</v>
      </c>
      <c r="I174" s="133">
        <v>1639.17</v>
      </c>
      <c r="J174" s="133">
        <v>1639.17</v>
      </c>
      <c r="K174" s="133">
        <v>1639.17</v>
      </c>
      <c r="L174" s="133">
        <v>1639.17</v>
      </c>
      <c r="M174" s="133">
        <v>1639.17</v>
      </c>
      <c r="N174" s="133">
        <v>1639.17</v>
      </c>
      <c r="O174" s="133">
        <v>1639.17</v>
      </c>
      <c r="P174" s="213">
        <v>19670.04</v>
      </c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</row>
    <row r="175" spans="1:36" x14ac:dyDescent="0.3">
      <c r="A175" s="126"/>
      <c r="B175" s="131" t="s">
        <v>2154</v>
      </c>
      <c r="C175" s="131" t="s">
        <v>181</v>
      </c>
      <c r="D175" s="133">
        <v>1643.25</v>
      </c>
      <c r="E175" s="133">
        <v>1643.25</v>
      </c>
      <c r="F175" s="133">
        <v>1643.25</v>
      </c>
      <c r="G175" s="133">
        <v>1643.25</v>
      </c>
      <c r="H175" s="133">
        <v>1643.25</v>
      </c>
      <c r="I175" s="133">
        <v>1643.25</v>
      </c>
      <c r="J175" s="133">
        <v>1643.25</v>
      </c>
      <c r="K175" s="133">
        <v>1643.25</v>
      </c>
      <c r="L175" s="133">
        <v>1643.25</v>
      </c>
      <c r="M175" s="133">
        <v>1643.25</v>
      </c>
      <c r="N175" s="133">
        <v>1643.25</v>
      </c>
      <c r="O175" s="133">
        <v>1643.25</v>
      </c>
      <c r="P175" s="213">
        <v>19719</v>
      </c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</row>
    <row r="176" spans="1:36" x14ac:dyDescent="0.3">
      <c r="A176" s="126"/>
      <c r="B176" s="131" t="s">
        <v>2313</v>
      </c>
      <c r="C176" s="131" t="s">
        <v>687</v>
      </c>
      <c r="D176" s="133">
        <v>2258.96</v>
      </c>
      <c r="E176" s="133">
        <v>2258.96</v>
      </c>
      <c r="F176" s="133">
        <v>2258.96</v>
      </c>
      <c r="G176" s="133">
        <v>2258.96</v>
      </c>
      <c r="H176" s="133">
        <v>2258.96</v>
      </c>
      <c r="I176" s="133">
        <v>2258.96</v>
      </c>
      <c r="J176" s="133">
        <v>2258.96</v>
      </c>
      <c r="K176" s="132">
        <v>218.61</v>
      </c>
      <c r="L176" s="134"/>
      <c r="M176" s="134"/>
      <c r="N176" s="134"/>
      <c r="O176" s="134"/>
      <c r="P176" s="213">
        <v>16031.33</v>
      </c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</row>
    <row r="177" spans="1:36" x14ac:dyDescent="0.3">
      <c r="A177" s="126"/>
      <c r="B177" s="131" t="s">
        <v>3084</v>
      </c>
      <c r="C177" s="131" t="s">
        <v>687</v>
      </c>
      <c r="D177" s="134"/>
      <c r="E177" s="134"/>
      <c r="F177" s="134"/>
      <c r="G177" s="134"/>
      <c r="H177" s="134"/>
      <c r="I177" s="134"/>
      <c r="J177" s="134"/>
      <c r="K177" s="133">
        <v>2040.35</v>
      </c>
      <c r="L177" s="133">
        <v>2258.9499999999998</v>
      </c>
      <c r="M177" s="133">
        <v>2258.96</v>
      </c>
      <c r="N177" s="133">
        <v>2258.96</v>
      </c>
      <c r="O177" s="133">
        <v>2258.96</v>
      </c>
      <c r="P177" s="213">
        <v>11076.18</v>
      </c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</row>
    <row r="178" spans="1:36" x14ac:dyDescent="0.3">
      <c r="A178" s="126"/>
      <c r="B178" s="131" t="s">
        <v>2314</v>
      </c>
      <c r="C178" s="131" t="s">
        <v>689</v>
      </c>
      <c r="D178" s="133">
        <v>1573.93</v>
      </c>
      <c r="E178" s="133">
        <v>1573.93</v>
      </c>
      <c r="F178" s="133">
        <v>1573.93</v>
      </c>
      <c r="G178" s="133">
        <v>1573.93</v>
      </c>
      <c r="H178" s="133">
        <v>1573.93</v>
      </c>
      <c r="I178" s="133">
        <v>1573.93</v>
      </c>
      <c r="J178" s="133">
        <v>1573.93</v>
      </c>
      <c r="K178" s="133">
        <v>1573.93</v>
      </c>
      <c r="L178" s="133">
        <v>1573.93</v>
      </c>
      <c r="M178" s="133">
        <v>1573.93</v>
      </c>
      <c r="N178" s="133">
        <v>1573.93</v>
      </c>
      <c r="O178" s="133">
        <v>1573.93</v>
      </c>
      <c r="P178" s="213">
        <v>18887.16</v>
      </c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</row>
    <row r="179" spans="1:36" x14ac:dyDescent="0.3">
      <c r="A179" s="126"/>
      <c r="B179" s="131" t="s">
        <v>2315</v>
      </c>
      <c r="C179" s="131" t="s">
        <v>691</v>
      </c>
      <c r="D179" s="133">
        <v>1565.78</v>
      </c>
      <c r="E179" s="133">
        <v>1565.78</v>
      </c>
      <c r="F179" s="133">
        <v>1565.78</v>
      </c>
      <c r="G179" s="133">
        <v>1565.78</v>
      </c>
      <c r="H179" s="133">
        <v>1565.78</v>
      </c>
      <c r="I179" s="133">
        <v>1565.78</v>
      </c>
      <c r="J179" s="133">
        <v>1565.78</v>
      </c>
      <c r="K179" s="133">
        <v>1565.78</v>
      </c>
      <c r="L179" s="133">
        <v>1565.78</v>
      </c>
      <c r="M179" s="133">
        <v>1565.78</v>
      </c>
      <c r="N179" s="133">
        <v>1565.78</v>
      </c>
      <c r="O179" s="133">
        <v>1565.78</v>
      </c>
      <c r="P179" s="213">
        <v>18789.36</v>
      </c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</row>
    <row r="180" spans="1:36" x14ac:dyDescent="0.3">
      <c r="A180" s="126"/>
      <c r="B180" s="131" t="s">
        <v>2316</v>
      </c>
      <c r="C180" s="131" t="s">
        <v>693</v>
      </c>
      <c r="D180" s="133">
        <v>2267.11</v>
      </c>
      <c r="E180" s="133">
        <v>2267.11</v>
      </c>
      <c r="F180" s="133">
        <v>2267.11</v>
      </c>
      <c r="G180" s="133">
        <v>2267.11</v>
      </c>
      <c r="H180" s="133">
        <v>2267.11</v>
      </c>
      <c r="I180" s="133">
        <v>2267.11</v>
      </c>
      <c r="J180" s="133">
        <v>2267.11</v>
      </c>
      <c r="K180" s="133">
        <v>2267.11</v>
      </c>
      <c r="L180" s="133">
        <v>2267.11</v>
      </c>
      <c r="M180" s="133">
        <v>2267.11</v>
      </c>
      <c r="N180" s="133">
        <v>2267.11</v>
      </c>
      <c r="O180" s="133">
        <v>2267.11</v>
      </c>
      <c r="P180" s="213">
        <v>27205.32</v>
      </c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</row>
    <row r="181" spans="1:36" x14ac:dyDescent="0.3">
      <c r="A181" s="126"/>
      <c r="B181" s="131" t="s">
        <v>2317</v>
      </c>
      <c r="C181" s="131" t="s">
        <v>695</v>
      </c>
      <c r="D181" s="133">
        <v>2267.11</v>
      </c>
      <c r="E181" s="133">
        <v>2267.11</v>
      </c>
      <c r="F181" s="133">
        <v>2267.11</v>
      </c>
      <c r="G181" s="133">
        <v>2267.11</v>
      </c>
      <c r="H181" s="133">
        <v>2267.11</v>
      </c>
      <c r="I181" s="133">
        <v>2267.11</v>
      </c>
      <c r="J181" s="133">
        <v>2267.11</v>
      </c>
      <c r="K181" s="133">
        <v>2267.11</v>
      </c>
      <c r="L181" s="133">
        <v>2267.11</v>
      </c>
      <c r="M181" s="133">
        <v>2267.11</v>
      </c>
      <c r="N181" s="133">
        <v>2267.11</v>
      </c>
      <c r="O181" s="133">
        <v>2267.11</v>
      </c>
      <c r="P181" s="213">
        <v>27205.32</v>
      </c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</row>
    <row r="182" spans="1:36" x14ac:dyDescent="0.3">
      <c r="A182" s="126"/>
      <c r="B182" s="131" t="s">
        <v>2318</v>
      </c>
      <c r="C182" s="131" t="s">
        <v>699</v>
      </c>
      <c r="D182" s="133">
        <v>1573.93</v>
      </c>
      <c r="E182" s="133">
        <v>1573.93</v>
      </c>
      <c r="F182" s="133">
        <v>1573.93</v>
      </c>
      <c r="G182" s="133">
        <v>1573.93</v>
      </c>
      <c r="H182" s="133">
        <v>1573.93</v>
      </c>
      <c r="I182" s="133">
        <v>1573.93</v>
      </c>
      <c r="J182" s="133">
        <v>1573.93</v>
      </c>
      <c r="K182" s="133">
        <v>1573.93</v>
      </c>
      <c r="L182" s="133">
        <v>1573.93</v>
      </c>
      <c r="M182" s="133">
        <v>1573.93</v>
      </c>
      <c r="N182" s="133">
        <v>1573.93</v>
      </c>
      <c r="O182" s="133">
        <v>1573.93</v>
      </c>
      <c r="P182" s="213">
        <v>18887.16</v>
      </c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</row>
    <row r="183" spans="1:36" x14ac:dyDescent="0.3">
      <c r="A183" s="126"/>
      <c r="B183" s="131" t="s">
        <v>2319</v>
      </c>
      <c r="C183" s="131" t="s">
        <v>697</v>
      </c>
      <c r="D183" s="133">
        <v>1565.78</v>
      </c>
      <c r="E183" s="133">
        <v>1565.78</v>
      </c>
      <c r="F183" s="133">
        <v>1565.78</v>
      </c>
      <c r="G183" s="133">
        <v>1565.78</v>
      </c>
      <c r="H183" s="133">
        <v>1565.78</v>
      </c>
      <c r="I183" s="133">
        <v>1565.78</v>
      </c>
      <c r="J183" s="133">
        <v>1565.78</v>
      </c>
      <c r="K183" s="133">
        <v>1565.78</v>
      </c>
      <c r="L183" s="133">
        <v>1565.78</v>
      </c>
      <c r="M183" s="133">
        <v>1565.78</v>
      </c>
      <c r="N183" s="133">
        <v>1565.78</v>
      </c>
      <c r="O183" s="133">
        <v>1565.78</v>
      </c>
      <c r="P183" s="213">
        <v>18789.36</v>
      </c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</row>
    <row r="184" spans="1:36" x14ac:dyDescent="0.3">
      <c r="A184" s="126"/>
      <c r="B184" s="131" t="s">
        <v>2320</v>
      </c>
      <c r="C184" s="131" t="s">
        <v>701</v>
      </c>
      <c r="D184" s="133">
        <v>2254.88</v>
      </c>
      <c r="E184" s="133">
        <v>2254.88</v>
      </c>
      <c r="F184" s="133">
        <v>2254.88</v>
      </c>
      <c r="G184" s="133">
        <v>2254.88</v>
      </c>
      <c r="H184" s="133">
        <v>2254.88</v>
      </c>
      <c r="I184" s="133">
        <v>2254.88</v>
      </c>
      <c r="J184" s="133">
        <v>2254.88</v>
      </c>
      <c r="K184" s="133">
        <v>2254.88</v>
      </c>
      <c r="L184" s="133">
        <v>2254.88</v>
      </c>
      <c r="M184" s="133">
        <v>2254.88</v>
      </c>
      <c r="N184" s="133">
        <v>2254.88</v>
      </c>
      <c r="O184" s="133">
        <v>2254.88</v>
      </c>
      <c r="P184" s="213">
        <v>27058.560000000001</v>
      </c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</row>
    <row r="185" spans="1:36" x14ac:dyDescent="0.3">
      <c r="A185" s="126"/>
      <c r="B185" s="131" t="s">
        <v>2321</v>
      </c>
      <c r="C185" s="131" t="s">
        <v>703</v>
      </c>
      <c r="D185" s="133">
        <v>2263.04</v>
      </c>
      <c r="E185" s="133">
        <v>2263.04</v>
      </c>
      <c r="F185" s="133">
        <v>2263.04</v>
      </c>
      <c r="G185" s="133">
        <v>2263.04</v>
      </c>
      <c r="H185" s="133">
        <v>2263.04</v>
      </c>
      <c r="I185" s="133">
        <v>2263.04</v>
      </c>
      <c r="J185" s="133">
        <v>2263.04</v>
      </c>
      <c r="K185" s="133">
        <v>2263.04</v>
      </c>
      <c r="L185" s="133">
        <v>2263.04</v>
      </c>
      <c r="M185" s="133">
        <v>2263.04</v>
      </c>
      <c r="N185" s="133">
        <v>2263.04</v>
      </c>
      <c r="O185" s="133">
        <v>2263.04</v>
      </c>
      <c r="P185" s="213">
        <v>27156.48</v>
      </c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</row>
    <row r="186" spans="1:36" x14ac:dyDescent="0.3">
      <c r="A186" s="126"/>
      <c r="B186" s="131" t="s">
        <v>2322</v>
      </c>
      <c r="C186" s="131" t="s">
        <v>705</v>
      </c>
      <c r="D186" s="133">
        <v>1573.93</v>
      </c>
      <c r="E186" s="133">
        <v>1573.93</v>
      </c>
      <c r="F186" s="133">
        <v>1573.93</v>
      </c>
      <c r="G186" s="133">
        <v>1573.93</v>
      </c>
      <c r="H186" s="133">
        <v>1573.93</v>
      </c>
      <c r="I186" s="133">
        <v>1573.93</v>
      </c>
      <c r="J186" s="133">
        <v>1573.93</v>
      </c>
      <c r="K186" s="133">
        <v>1573.93</v>
      </c>
      <c r="L186" s="133">
        <v>1573.93</v>
      </c>
      <c r="M186" s="133">
        <v>1573.93</v>
      </c>
      <c r="N186" s="133">
        <v>1573.93</v>
      </c>
      <c r="O186" s="133">
        <v>1573.93</v>
      </c>
      <c r="P186" s="213">
        <v>18887.16</v>
      </c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</row>
    <row r="187" spans="1:36" x14ac:dyDescent="0.3">
      <c r="A187" s="126"/>
      <c r="B187" s="131" t="s">
        <v>2155</v>
      </c>
      <c r="C187" s="131" t="s">
        <v>183</v>
      </c>
      <c r="D187" s="133">
        <v>2320.12</v>
      </c>
      <c r="E187" s="133">
        <v>2320.12</v>
      </c>
      <c r="F187" s="133">
        <v>2320.12</v>
      </c>
      <c r="G187" s="133">
        <v>2320.12</v>
      </c>
      <c r="H187" s="133">
        <v>2320.12</v>
      </c>
      <c r="I187" s="133">
        <v>2320.12</v>
      </c>
      <c r="J187" s="133">
        <v>2320.12</v>
      </c>
      <c r="K187" s="133">
        <v>2320.12</v>
      </c>
      <c r="L187" s="133">
        <v>2320.12</v>
      </c>
      <c r="M187" s="133">
        <v>2320.12</v>
      </c>
      <c r="N187" s="133">
        <v>2320.12</v>
      </c>
      <c r="O187" s="133">
        <v>2320.12</v>
      </c>
      <c r="P187" s="213">
        <v>27841.439999999999</v>
      </c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</row>
    <row r="188" spans="1:36" x14ac:dyDescent="0.3">
      <c r="A188" s="126"/>
      <c r="B188" s="131" t="s">
        <v>2323</v>
      </c>
      <c r="C188" s="131" t="s">
        <v>707</v>
      </c>
      <c r="D188" s="133">
        <v>1561.7</v>
      </c>
      <c r="E188" s="133">
        <v>1561.7</v>
      </c>
      <c r="F188" s="133">
        <v>1561.7</v>
      </c>
      <c r="G188" s="133">
        <v>1561.7</v>
      </c>
      <c r="H188" s="132">
        <v>705.28</v>
      </c>
      <c r="I188" s="134"/>
      <c r="J188" s="134"/>
      <c r="K188" s="134"/>
      <c r="L188" s="134"/>
      <c r="M188" s="134"/>
      <c r="N188" s="134"/>
      <c r="O188" s="134"/>
      <c r="P188" s="213">
        <v>6952.08</v>
      </c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</row>
    <row r="189" spans="1:36" x14ac:dyDescent="0.3">
      <c r="A189" s="126"/>
      <c r="B189" s="131" t="s">
        <v>3085</v>
      </c>
      <c r="C189" s="131" t="s">
        <v>707</v>
      </c>
      <c r="D189" s="134"/>
      <c r="E189" s="134"/>
      <c r="F189" s="134"/>
      <c r="G189" s="134"/>
      <c r="H189" s="132">
        <v>856.42</v>
      </c>
      <c r="I189" s="133">
        <v>1561.7</v>
      </c>
      <c r="J189" s="133">
        <v>1561.7</v>
      </c>
      <c r="K189" s="133">
        <v>1561.7</v>
      </c>
      <c r="L189" s="133">
        <v>1561.7</v>
      </c>
      <c r="M189" s="133">
        <v>1561.7</v>
      </c>
      <c r="N189" s="133">
        <v>1561.7</v>
      </c>
      <c r="O189" s="133">
        <v>1561.7</v>
      </c>
      <c r="P189" s="213">
        <v>11788.32</v>
      </c>
      <c r="Q189" s="126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</row>
    <row r="190" spans="1:36" x14ac:dyDescent="0.3">
      <c r="A190" s="126"/>
      <c r="B190" s="131" t="s">
        <v>2324</v>
      </c>
      <c r="C190" s="131" t="s">
        <v>709</v>
      </c>
      <c r="D190" s="133">
        <v>2258.96</v>
      </c>
      <c r="E190" s="133">
        <v>2258.96</v>
      </c>
      <c r="F190" s="133">
        <v>2258.96</v>
      </c>
      <c r="G190" s="133">
        <v>2258.96</v>
      </c>
      <c r="H190" s="133">
        <v>2258.96</v>
      </c>
      <c r="I190" s="133">
        <v>2258.96</v>
      </c>
      <c r="J190" s="133">
        <v>2258.96</v>
      </c>
      <c r="K190" s="133">
        <v>2258.96</v>
      </c>
      <c r="L190" s="133">
        <v>2258.96</v>
      </c>
      <c r="M190" s="133">
        <v>2258.96</v>
      </c>
      <c r="N190" s="133">
        <v>2258.96</v>
      </c>
      <c r="O190" s="133">
        <v>2258.96</v>
      </c>
      <c r="P190" s="213">
        <v>27107.52</v>
      </c>
      <c r="Q190" s="126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</row>
    <row r="191" spans="1:36" x14ac:dyDescent="0.3">
      <c r="A191" s="126"/>
      <c r="B191" s="131" t="s">
        <v>2325</v>
      </c>
      <c r="C191" s="131" t="s">
        <v>711</v>
      </c>
      <c r="D191" s="133">
        <v>2263.04</v>
      </c>
      <c r="E191" s="133">
        <v>2263.04</v>
      </c>
      <c r="F191" s="133">
        <v>2263.04</v>
      </c>
      <c r="G191" s="133">
        <v>2263.04</v>
      </c>
      <c r="H191" s="133">
        <v>2263.04</v>
      </c>
      <c r="I191" s="133">
        <v>2263.04</v>
      </c>
      <c r="J191" s="133">
        <v>2263.04</v>
      </c>
      <c r="K191" s="133">
        <v>2263.04</v>
      </c>
      <c r="L191" s="133">
        <v>2263.04</v>
      </c>
      <c r="M191" s="133">
        <v>2263.04</v>
      </c>
      <c r="N191" s="133">
        <v>2263.04</v>
      </c>
      <c r="O191" s="133">
        <v>2263.04</v>
      </c>
      <c r="P191" s="213">
        <v>27156.48</v>
      </c>
      <c r="Q191" s="126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</row>
    <row r="192" spans="1:36" x14ac:dyDescent="0.3">
      <c r="A192" s="126"/>
      <c r="B192" s="131" t="s">
        <v>2326</v>
      </c>
      <c r="C192" s="131" t="s">
        <v>713</v>
      </c>
      <c r="D192" s="133">
        <v>1565.78</v>
      </c>
      <c r="E192" s="133">
        <v>1565.78</v>
      </c>
      <c r="F192" s="133">
        <v>1565.78</v>
      </c>
      <c r="G192" s="133">
        <v>1565.78</v>
      </c>
      <c r="H192" s="133">
        <v>1565.78</v>
      </c>
      <c r="I192" s="133">
        <v>1565.78</v>
      </c>
      <c r="J192" s="133">
        <v>1565.78</v>
      </c>
      <c r="K192" s="133">
        <v>1565.78</v>
      </c>
      <c r="L192" s="133">
        <v>1565.78</v>
      </c>
      <c r="M192" s="133">
        <v>1565.78</v>
      </c>
      <c r="N192" s="133">
        <v>1565.78</v>
      </c>
      <c r="O192" s="133">
        <v>1565.78</v>
      </c>
      <c r="P192" s="213">
        <v>18789.36</v>
      </c>
      <c r="Q192" s="126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</row>
    <row r="193" spans="1:36" x14ac:dyDescent="0.3">
      <c r="A193" s="126"/>
      <c r="B193" s="131" t="s">
        <v>2327</v>
      </c>
      <c r="C193" s="131" t="s">
        <v>715</v>
      </c>
      <c r="D193" s="133">
        <v>1569.85</v>
      </c>
      <c r="E193" s="133">
        <v>1569.85</v>
      </c>
      <c r="F193" s="133">
        <v>1569.85</v>
      </c>
      <c r="G193" s="133">
        <v>1569.85</v>
      </c>
      <c r="H193" s="133">
        <v>1569.85</v>
      </c>
      <c r="I193" s="133">
        <v>1569.85</v>
      </c>
      <c r="J193" s="133">
        <v>1569.85</v>
      </c>
      <c r="K193" s="133">
        <v>1569.85</v>
      </c>
      <c r="L193" s="133">
        <v>1569.85</v>
      </c>
      <c r="M193" s="133">
        <v>1569.85</v>
      </c>
      <c r="N193" s="133">
        <v>1569.85</v>
      </c>
      <c r="O193" s="133">
        <v>1569.85</v>
      </c>
      <c r="P193" s="213">
        <v>18838.2</v>
      </c>
      <c r="Q193" s="126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/>
      <c r="AC193" s="126"/>
      <c r="AD193" s="126"/>
      <c r="AE193" s="126"/>
      <c r="AF193" s="126"/>
      <c r="AG193" s="126"/>
      <c r="AH193" s="126"/>
      <c r="AI193" s="126"/>
      <c r="AJ193" s="126"/>
    </row>
    <row r="194" spans="1:36" x14ac:dyDescent="0.3">
      <c r="A194" s="126"/>
      <c r="B194" s="131" t="s">
        <v>2328</v>
      </c>
      <c r="C194" s="131" t="s">
        <v>717</v>
      </c>
      <c r="D194" s="133">
        <v>2258.96</v>
      </c>
      <c r="E194" s="133">
        <v>2258.96</v>
      </c>
      <c r="F194" s="133">
        <v>2258.96</v>
      </c>
      <c r="G194" s="133">
        <v>2258.96</v>
      </c>
      <c r="H194" s="133">
        <v>2258.96</v>
      </c>
      <c r="I194" s="133">
        <v>2258.96</v>
      </c>
      <c r="J194" s="133">
        <v>2258.96</v>
      </c>
      <c r="K194" s="133">
        <v>2258.96</v>
      </c>
      <c r="L194" s="133">
        <v>2258.96</v>
      </c>
      <c r="M194" s="133">
        <v>2258.96</v>
      </c>
      <c r="N194" s="133">
        <v>2258.96</v>
      </c>
      <c r="O194" s="133">
        <v>2258.96</v>
      </c>
      <c r="P194" s="213">
        <v>27107.52</v>
      </c>
      <c r="Q194" s="126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/>
      <c r="AC194" s="126"/>
      <c r="AD194" s="126"/>
      <c r="AE194" s="126"/>
      <c r="AF194" s="126"/>
      <c r="AG194" s="126"/>
      <c r="AH194" s="126"/>
      <c r="AI194" s="126"/>
      <c r="AJ194" s="126"/>
    </row>
    <row r="195" spans="1:36" x14ac:dyDescent="0.3">
      <c r="A195" s="126"/>
      <c r="B195" s="131" t="s">
        <v>2329</v>
      </c>
      <c r="C195" s="131" t="s">
        <v>719</v>
      </c>
      <c r="D195" s="133">
        <v>2267.11</v>
      </c>
      <c r="E195" s="133">
        <v>2267.11</v>
      </c>
      <c r="F195" s="133">
        <v>2267.11</v>
      </c>
      <c r="G195" s="133">
        <v>2267.11</v>
      </c>
      <c r="H195" s="133">
        <v>2267.11</v>
      </c>
      <c r="I195" s="133">
        <v>2267.11</v>
      </c>
      <c r="J195" s="133">
        <v>2267.11</v>
      </c>
      <c r="K195" s="133">
        <v>2267.11</v>
      </c>
      <c r="L195" s="133">
        <v>2267.11</v>
      </c>
      <c r="M195" s="133">
        <v>2267.11</v>
      </c>
      <c r="N195" s="133">
        <v>2267.11</v>
      </c>
      <c r="O195" s="133">
        <v>2267.11</v>
      </c>
      <c r="P195" s="213">
        <v>27205.32</v>
      </c>
      <c r="Q195" s="126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</row>
    <row r="196" spans="1:36" x14ac:dyDescent="0.3">
      <c r="A196" s="126"/>
      <c r="B196" s="131" t="s">
        <v>2330</v>
      </c>
      <c r="C196" s="131" t="s">
        <v>721</v>
      </c>
      <c r="D196" s="133">
        <v>1557.62</v>
      </c>
      <c r="E196" s="133">
        <v>1557.62</v>
      </c>
      <c r="F196" s="133">
        <v>1557.62</v>
      </c>
      <c r="G196" s="133">
        <v>1557.62</v>
      </c>
      <c r="H196" s="133">
        <v>1557.62</v>
      </c>
      <c r="I196" s="133">
        <v>1557.62</v>
      </c>
      <c r="J196" s="133">
        <v>1557.62</v>
      </c>
      <c r="K196" s="133">
        <v>1557.62</v>
      </c>
      <c r="L196" s="133">
        <v>1557.62</v>
      </c>
      <c r="M196" s="133">
        <v>1557.62</v>
      </c>
      <c r="N196" s="133">
        <v>1557.62</v>
      </c>
      <c r="O196" s="133">
        <v>1557.62</v>
      </c>
      <c r="P196" s="213">
        <v>18691.439999999999</v>
      </c>
      <c r="Q196" s="126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</row>
    <row r="197" spans="1:36" x14ac:dyDescent="0.3">
      <c r="A197" s="126"/>
      <c r="B197" s="131" t="s">
        <v>2331</v>
      </c>
      <c r="C197" s="131" t="s">
        <v>723</v>
      </c>
      <c r="D197" s="133">
        <v>1565.78</v>
      </c>
      <c r="E197" s="133">
        <v>1565.78</v>
      </c>
      <c r="F197" s="133">
        <v>1565.78</v>
      </c>
      <c r="G197" s="133">
        <v>1565.78</v>
      </c>
      <c r="H197" s="133">
        <v>1565.78</v>
      </c>
      <c r="I197" s="133">
        <v>1565.78</v>
      </c>
      <c r="J197" s="133">
        <v>1565.78</v>
      </c>
      <c r="K197" s="133">
        <v>1565.78</v>
      </c>
      <c r="L197" s="133">
        <v>1565.78</v>
      </c>
      <c r="M197" s="133">
        <v>1565.78</v>
      </c>
      <c r="N197" s="133">
        <v>1565.78</v>
      </c>
      <c r="O197" s="133">
        <v>1565.78</v>
      </c>
      <c r="P197" s="213">
        <v>18789.36</v>
      </c>
      <c r="Q197" s="126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</row>
    <row r="198" spans="1:36" x14ac:dyDescent="0.3">
      <c r="A198" s="126"/>
      <c r="B198" s="131" t="s">
        <v>2332</v>
      </c>
      <c r="C198" s="131" t="s">
        <v>725</v>
      </c>
      <c r="D198" s="133">
        <v>2258.96</v>
      </c>
      <c r="E198" s="133">
        <v>2258.96</v>
      </c>
      <c r="F198" s="133">
        <v>2258.96</v>
      </c>
      <c r="G198" s="133">
        <v>2258.96</v>
      </c>
      <c r="H198" s="133">
        <v>2258.96</v>
      </c>
      <c r="I198" s="133">
        <v>2258.96</v>
      </c>
      <c r="J198" s="133">
        <v>2258.96</v>
      </c>
      <c r="K198" s="133">
        <v>2258.96</v>
      </c>
      <c r="L198" s="133">
        <v>2258.96</v>
      </c>
      <c r="M198" s="133">
        <v>2258.96</v>
      </c>
      <c r="N198" s="133">
        <v>2258.96</v>
      </c>
      <c r="O198" s="133">
        <v>2258.96</v>
      </c>
      <c r="P198" s="213">
        <v>27107.52</v>
      </c>
      <c r="Q198" s="126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/>
      <c r="AC198" s="126"/>
      <c r="AD198" s="126"/>
      <c r="AE198" s="126"/>
      <c r="AF198" s="126"/>
      <c r="AG198" s="126"/>
      <c r="AH198" s="126"/>
      <c r="AI198" s="126"/>
      <c r="AJ198" s="126"/>
    </row>
    <row r="199" spans="1:36" x14ac:dyDescent="0.3">
      <c r="A199" s="126"/>
      <c r="B199" s="131" t="s">
        <v>2156</v>
      </c>
      <c r="C199" s="131" t="s">
        <v>185</v>
      </c>
      <c r="D199" s="133">
        <v>3037.77</v>
      </c>
      <c r="E199" s="133">
        <v>3037.77</v>
      </c>
      <c r="F199" s="133">
        <v>3037.77</v>
      </c>
      <c r="G199" s="133">
        <v>3037.77</v>
      </c>
      <c r="H199" s="133">
        <v>3037.77</v>
      </c>
      <c r="I199" s="133">
        <v>3037.77</v>
      </c>
      <c r="J199" s="133">
        <v>3037.77</v>
      </c>
      <c r="K199" s="133">
        <v>3037.77</v>
      </c>
      <c r="L199" s="133">
        <v>3037.77</v>
      </c>
      <c r="M199" s="133">
        <v>3037.77</v>
      </c>
      <c r="N199" s="133">
        <v>3037.77</v>
      </c>
      <c r="O199" s="133">
        <v>3037.77</v>
      </c>
      <c r="P199" s="213">
        <v>36453.24</v>
      </c>
      <c r="Q199" s="126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</row>
    <row r="200" spans="1:36" x14ac:dyDescent="0.3">
      <c r="A200" s="126"/>
      <c r="B200" s="131" t="s">
        <v>2333</v>
      </c>
      <c r="C200" s="131" t="s">
        <v>727</v>
      </c>
      <c r="D200" s="133">
        <v>2267.11</v>
      </c>
      <c r="E200" s="133">
        <v>2267.11</v>
      </c>
      <c r="F200" s="133">
        <v>2267.11</v>
      </c>
      <c r="G200" s="133">
        <v>2267.11</v>
      </c>
      <c r="H200" s="133">
        <v>2267.11</v>
      </c>
      <c r="I200" s="133">
        <v>2267.11</v>
      </c>
      <c r="J200" s="133">
        <v>2267.11</v>
      </c>
      <c r="K200" s="133">
        <v>2267.11</v>
      </c>
      <c r="L200" s="133">
        <v>2267.11</v>
      </c>
      <c r="M200" s="133">
        <v>2267.11</v>
      </c>
      <c r="N200" s="133">
        <v>2267.11</v>
      </c>
      <c r="O200" s="133">
        <v>2267.11</v>
      </c>
      <c r="P200" s="213">
        <v>27205.32</v>
      </c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</row>
    <row r="201" spans="1:36" x14ac:dyDescent="0.3">
      <c r="A201" s="126"/>
      <c r="B201" s="131" t="s">
        <v>2334</v>
      </c>
      <c r="C201" s="131" t="s">
        <v>729</v>
      </c>
      <c r="D201" s="133">
        <v>1565.78</v>
      </c>
      <c r="E201" s="133">
        <v>1565.78</v>
      </c>
      <c r="F201" s="133">
        <v>1565.78</v>
      </c>
      <c r="G201" s="133">
        <v>1565.78</v>
      </c>
      <c r="H201" s="133">
        <v>1565.78</v>
      </c>
      <c r="I201" s="133">
        <v>1565.78</v>
      </c>
      <c r="J201" s="133">
        <v>1565.78</v>
      </c>
      <c r="K201" s="133">
        <v>1565.78</v>
      </c>
      <c r="L201" s="133">
        <v>1565.78</v>
      </c>
      <c r="M201" s="133">
        <v>1565.78</v>
      </c>
      <c r="N201" s="133">
        <v>1565.78</v>
      </c>
      <c r="O201" s="133">
        <v>1565.78</v>
      </c>
      <c r="P201" s="213">
        <v>18789.36</v>
      </c>
      <c r="Q201" s="126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</row>
    <row r="202" spans="1:36" x14ac:dyDescent="0.3">
      <c r="A202" s="126"/>
      <c r="B202" s="131" t="s">
        <v>2335</v>
      </c>
      <c r="C202" s="131" t="s">
        <v>731</v>
      </c>
      <c r="D202" s="133">
        <v>1561.7</v>
      </c>
      <c r="E202" s="133">
        <v>1561.7</v>
      </c>
      <c r="F202" s="133">
        <v>1561.7</v>
      </c>
      <c r="G202" s="133">
        <v>1561.7</v>
      </c>
      <c r="H202" s="133">
        <v>1561.7</v>
      </c>
      <c r="I202" s="133">
        <v>1561.7</v>
      </c>
      <c r="J202" s="133">
        <v>1561.7</v>
      </c>
      <c r="K202" s="133">
        <v>1561.7</v>
      </c>
      <c r="L202" s="133">
        <v>1561.7</v>
      </c>
      <c r="M202" s="133">
        <v>1561.7</v>
      </c>
      <c r="N202" s="133">
        <v>1561.7</v>
      </c>
      <c r="O202" s="133">
        <v>1561.7</v>
      </c>
      <c r="P202" s="213">
        <v>18740.400000000001</v>
      </c>
      <c r="Q202" s="126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</row>
    <row r="203" spans="1:36" x14ac:dyDescent="0.3">
      <c r="A203" s="126"/>
      <c r="B203" s="131" t="s">
        <v>2336</v>
      </c>
      <c r="C203" s="131" t="s">
        <v>733</v>
      </c>
      <c r="D203" s="133">
        <v>2258.96</v>
      </c>
      <c r="E203" s="133">
        <v>2258.96</v>
      </c>
      <c r="F203" s="133">
        <v>2258.96</v>
      </c>
      <c r="G203" s="133">
        <v>2258.96</v>
      </c>
      <c r="H203" s="133">
        <v>2258.96</v>
      </c>
      <c r="I203" s="133">
        <v>2258.96</v>
      </c>
      <c r="J203" s="133">
        <v>2258.96</v>
      </c>
      <c r="K203" s="133">
        <v>2258.96</v>
      </c>
      <c r="L203" s="133">
        <v>2258.96</v>
      </c>
      <c r="M203" s="133">
        <v>2258.96</v>
      </c>
      <c r="N203" s="133">
        <v>2258.96</v>
      </c>
      <c r="O203" s="133">
        <v>2258.96</v>
      </c>
      <c r="P203" s="213">
        <v>27107.52</v>
      </c>
      <c r="Q203" s="126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</row>
    <row r="204" spans="1:36" x14ac:dyDescent="0.3">
      <c r="A204" s="126"/>
      <c r="B204" s="131" t="s">
        <v>2337</v>
      </c>
      <c r="C204" s="131" t="s">
        <v>735</v>
      </c>
      <c r="D204" s="133">
        <v>2250.8000000000002</v>
      </c>
      <c r="E204" s="133">
        <v>2250.8000000000002</v>
      </c>
      <c r="F204" s="133">
        <v>2250.8000000000002</v>
      </c>
      <c r="G204" s="133">
        <v>2250.8000000000002</v>
      </c>
      <c r="H204" s="133">
        <v>2250.8000000000002</v>
      </c>
      <c r="I204" s="133">
        <v>2250.8000000000002</v>
      </c>
      <c r="J204" s="133">
        <v>2250.8000000000002</v>
      </c>
      <c r="K204" s="133">
        <v>2250.8000000000002</v>
      </c>
      <c r="L204" s="133">
        <v>2250.8000000000002</v>
      </c>
      <c r="M204" s="133">
        <v>2250.8000000000002</v>
      </c>
      <c r="N204" s="133">
        <v>2250.8000000000002</v>
      </c>
      <c r="O204" s="133">
        <v>2250.8000000000002</v>
      </c>
      <c r="P204" s="213">
        <v>27009.599999999999</v>
      </c>
      <c r="Q204" s="126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</row>
    <row r="205" spans="1:36" x14ac:dyDescent="0.3">
      <c r="A205" s="126"/>
      <c r="B205" s="131" t="s">
        <v>2338</v>
      </c>
      <c r="C205" s="131" t="s">
        <v>737</v>
      </c>
      <c r="D205" s="133">
        <v>1565.78</v>
      </c>
      <c r="E205" s="133">
        <v>1565.78</v>
      </c>
      <c r="F205" s="133">
        <v>1565.78</v>
      </c>
      <c r="G205" s="133">
        <v>1565.78</v>
      </c>
      <c r="H205" s="133">
        <v>1565.78</v>
      </c>
      <c r="I205" s="133">
        <v>1565.78</v>
      </c>
      <c r="J205" s="133">
        <v>1565.78</v>
      </c>
      <c r="K205" s="133">
        <v>1565.78</v>
      </c>
      <c r="L205" s="133">
        <v>1565.78</v>
      </c>
      <c r="M205" s="133">
        <v>1565.78</v>
      </c>
      <c r="N205" s="133">
        <v>1565.78</v>
      </c>
      <c r="O205" s="133">
        <v>1565.78</v>
      </c>
      <c r="P205" s="213">
        <v>18789.36</v>
      </c>
      <c r="Q205" s="126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</row>
    <row r="206" spans="1:36" x14ac:dyDescent="0.3">
      <c r="A206" s="126"/>
      <c r="B206" s="131" t="s">
        <v>2339</v>
      </c>
      <c r="C206" s="131" t="s">
        <v>738</v>
      </c>
      <c r="D206" s="133">
        <v>1573.93</v>
      </c>
      <c r="E206" s="133">
        <v>1573.93</v>
      </c>
      <c r="F206" s="133">
        <v>1573.93</v>
      </c>
      <c r="G206" s="133">
        <v>1573.93</v>
      </c>
      <c r="H206" s="133">
        <v>1573.93</v>
      </c>
      <c r="I206" s="133">
        <v>1573.93</v>
      </c>
      <c r="J206" s="133">
        <v>1573.93</v>
      </c>
      <c r="K206" s="133">
        <v>1573.93</v>
      </c>
      <c r="L206" s="133">
        <v>1573.93</v>
      </c>
      <c r="M206" s="133">
        <v>1573.93</v>
      </c>
      <c r="N206" s="133">
        <v>1573.93</v>
      </c>
      <c r="O206" s="133">
        <v>1573.93</v>
      </c>
      <c r="P206" s="213">
        <v>18887.16</v>
      </c>
      <c r="Q206" s="126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</row>
    <row r="207" spans="1:36" x14ac:dyDescent="0.3">
      <c r="A207" s="126"/>
      <c r="B207" s="131" t="s">
        <v>2340</v>
      </c>
      <c r="C207" s="131" t="s">
        <v>740</v>
      </c>
      <c r="D207" s="133">
        <v>2254.88</v>
      </c>
      <c r="E207" s="133">
        <v>2254.88</v>
      </c>
      <c r="F207" s="133">
        <v>2254.88</v>
      </c>
      <c r="G207" s="133">
        <v>2254.88</v>
      </c>
      <c r="H207" s="133">
        <v>2254.88</v>
      </c>
      <c r="I207" s="133">
        <v>2254.88</v>
      </c>
      <c r="J207" s="133">
        <v>2254.88</v>
      </c>
      <c r="K207" s="133">
        <v>2254.88</v>
      </c>
      <c r="L207" s="133">
        <v>2254.88</v>
      </c>
      <c r="M207" s="133">
        <v>2254.88</v>
      </c>
      <c r="N207" s="133">
        <v>2254.88</v>
      </c>
      <c r="O207" s="133">
        <v>2254.88</v>
      </c>
      <c r="P207" s="213">
        <v>27058.560000000001</v>
      </c>
      <c r="Q207" s="126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</row>
    <row r="208" spans="1:36" x14ac:dyDescent="0.3">
      <c r="A208" s="126"/>
      <c r="B208" s="131" t="s">
        <v>2341</v>
      </c>
      <c r="C208" s="131" t="s">
        <v>742</v>
      </c>
      <c r="D208" s="133">
        <v>2263.04</v>
      </c>
      <c r="E208" s="133">
        <v>2263.04</v>
      </c>
      <c r="F208" s="133">
        <v>2263.04</v>
      </c>
      <c r="G208" s="133">
        <v>2263.04</v>
      </c>
      <c r="H208" s="133">
        <v>2263.04</v>
      </c>
      <c r="I208" s="133">
        <v>2263.04</v>
      </c>
      <c r="J208" s="133">
        <v>2263.04</v>
      </c>
      <c r="K208" s="133">
        <v>2263.04</v>
      </c>
      <c r="L208" s="133">
        <v>2263.04</v>
      </c>
      <c r="M208" s="133">
        <v>2263.04</v>
      </c>
      <c r="N208" s="133">
        <v>2263.04</v>
      </c>
      <c r="O208" s="133">
        <v>2263.04</v>
      </c>
      <c r="P208" s="213">
        <v>27156.48</v>
      </c>
      <c r="Q208" s="126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6"/>
      <c r="AG208" s="126"/>
      <c r="AH208" s="126"/>
      <c r="AI208" s="126"/>
      <c r="AJ208" s="126"/>
    </row>
    <row r="209" spans="1:36" x14ac:dyDescent="0.3">
      <c r="A209" s="126"/>
      <c r="B209" s="131" t="s">
        <v>2342</v>
      </c>
      <c r="C209" s="131" t="s">
        <v>744</v>
      </c>
      <c r="D209" s="133">
        <v>1565.78</v>
      </c>
      <c r="E209" s="133">
        <v>1565.78</v>
      </c>
      <c r="F209" s="133">
        <v>1565.78</v>
      </c>
      <c r="G209" s="133">
        <v>1565.78</v>
      </c>
      <c r="H209" s="133">
        <v>1565.78</v>
      </c>
      <c r="I209" s="133">
        <v>1565.78</v>
      </c>
      <c r="J209" s="133">
        <v>1565.78</v>
      </c>
      <c r="K209" s="133">
        <v>1565.78</v>
      </c>
      <c r="L209" s="133">
        <v>1565.78</v>
      </c>
      <c r="M209" s="133">
        <v>1565.78</v>
      </c>
      <c r="N209" s="133">
        <v>1565.78</v>
      </c>
      <c r="O209" s="133">
        <v>1565.78</v>
      </c>
      <c r="P209" s="213">
        <v>18789.36</v>
      </c>
      <c r="Q209" s="126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</row>
    <row r="210" spans="1:36" x14ac:dyDescent="0.3">
      <c r="A210" s="126"/>
      <c r="B210" s="131" t="s">
        <v>2157</v>
      </c>
      <c r="C210" s="131" t="s">
        <v>187</v>
      </c>
      <c r="D210" s="133">
        <v>2360.9</v>
      </c>
      <c r="E210" s="133">
        <v>2360.9</v>
      </c>
      <c r="F210" s="133">
        <v>2360.9</v>
      </c>
      <c r="G210" s="133">
        <v>2360.9</v>
      </c>
      <c r="H210" s="133">
        <v>2360.9</v>
      </c>
      <c r="I210" s="133">
        <v>2360.9</v>
      </c>
      <c r="J210" s="133">
        <v>2360.9</v>
      </c>
      <c r="K210" s="133">
        <v>2360.9</v>
      </c>
      <c r="L210" s="133">
        <v>2360.9</v>
      </c>
      <c r="M210" s="133">
        <v>2360.9</v>
      </c>
      <c r="N210" s="133">
        <v>2360.9</v>
      </c>
      <c r="O210" s="133">
        <v>2360.9</v>
      </c>
      <c r="P210" s="213">
        <v>28330.799999999999</v>
      </c>
      <c r="Q210" s="126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6"/>
      <c r="AG210" s="126"/>
      <c r="AH210" s="126"/>
      <c r="AI210" s="126"/>
      <c r="AJ210" s="126"/>
    </row>
    <row r="211" spans="1:36" x14ac:dyDescent="0.3">
      <c r="A211" s="126"/>
      <c r="B211" s="131" t="s">
        <v>2343</v>
      </c>
      <c r="C211" s="131" t="s">
        <v>746</v>
      </c>
      <c r="D211" s="133">
        <v>1573.93</v>
      </c>
      <c r="E211" s="133">
        <v>1573.93</v>
      </c>
      <c r="F211" s="133">
        <v>1573.93</v>
      </c>
      <c r="G211" s="133">
        <v>1573.93</v>
      </c>
      <c r="H211" s="133">
        <v>1573.93</v>
      </c>
      <c r="I211" s="133">
        <v>1573.93</v>
      </c>
      <c r="J211" s="133">
        <v>1573.93</v>
      </c>
      <c r="K211" s="133">
        <v>1573.93</v>
      </c>
      <c r="L211" s="133">
        <v>1573.93</v>
      </c>
      <c r="M211" s="133">
        <v>1573.93</v>
      </c>
      <c r="N211" s="133">
        <v>1573.93</v>
      </c>
      <c r="O211" s="133">
        <v>1573.93</v>
      </c>
      <c r="P211" s="213">
        <v>18887.16</v>
      </c>
      <c r="Q211" s="126"/>
      <c r="R211" s="126"/>
      <c r="S211" s="126"/>
      <c r="T211" s="126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</row>
    <row r="212" spans="1:36" x14ac:dyDescent="0.3">
      <c r="A212" s="126"/>
      <c r="B212" s="131" t="s">
        <v>2344</v>
      </c>
      <c r="C212" s="131" t="s">
        <v>748</v>
      </c>
      <c r="D212" s="133">
        <v>2258.96</v>
      </c>
      <c r="E212" s="133">
        <v>2258.96</v>
      </c>
      <c r="F212" s="133">
        <v>2258.96</v>
      </c>
      <c r="G212" s="133">
        <v>2258.96</v>
      </c>
      <c r="H212" s="133">
        <v>2258.96</v>
      </c>
      <c r="I212" s="133">
        <v>2258.96</v>
      </c>
      <c r="J212" s="133">
        <v>2258.96</v>
      </c>
      <c r="K212" s="133">
        <v>2258.96</v>
      </c>
      <c r="L212" s="133">
        <v>2258.96</v>
      </c>
      <c r="M212" s="133">
        <v>2258.96</v>
      </c>
      <c r="N212" s="133">
        <v>2258.96</v>
      </c>
      <c r="O212" s="133">
        <v>2258.96</v>
      </c>
      <c r="P212" s="213">
        <v>27107.52</v>
      </c>
      <c r="Q212" s="126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</row>
    <row r="213" spans="1:36" x14ac:dyDescent="0.3">
      <c r="A213" s="126"/>
      <c r="B213" s="131" t="s">
        <v>2345</v>
      </c>
      <c r="C213" s="131" t="s">
        <v>750</v>
      </c>
      <c r="D213" s="133">
        <v>2267.11</v>
      </c>
      <c r="E213" s="133">
        <v>2267.11</v>
      </c>
      <c r="F213" s="133">
        <v>2267.11</v>
      </c>
      <c r="G213" s="133">
        <v>2267.11</v>
      </c>
      <c r="H213" s="133">
        <v>2267.11</v>
      </c>
      <c r="I213" s="133">
        <v>2267.11</v>
      </c>
      <c r="J213" s="133">
        <v>2267.11</v>
      </c>
      <c r="K213" s="133">
        <v>2267.11</v>
      </c>
      <c r="L213" s="133">
        <v>2267.11</v>
      </c>
      <c r="M213" s="133">
        <v>2267.11</v>
      </c>
      <c r="N213" s="133">
        <v>2267.11</v>
      </c>
      <c r="O213" s="133">
        <v>2267.11</v>
      </c>
      <c r="P213" s="213">
        <v>27205.32</v>
      </c>
      <c r="Q213" s="126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</row>
    <row r="214" spans="1:36" x14ac:dyDescent="0.3">
      <c r="A214" s="126"/>
      <c r="B214" s="131" t="s">
        <v>2346</v>
      </c>
      <c r="C214" s="131" t="s">
        <v>752</v>
      </c>
      <c r="D214" s="133">
        <v>1561.7</v>
      </c>
      <c r="E214" s="133">
        <v>1561.7</v>
      </c>
      <c r="F214" s="133">
        <v>1561.7</v>
      </c>
      <c r="G214" s="133">
        <v>1561.7</v>
      </c>
      <c r="H214" s="133">
        <v>1561.7</v>
      </c>
      <c r="I214" s="133">
        <v>1561.7</v>
      </c>
      <c r="J214" s="133">
        <v>1561.7</v>
      </c>
      <c r="K214" s="133">
        <v>1561.7</v>
      </c>
      <c r="L214" s="133">
        <v>1561.7</v>
      </c>
      <c r="M214" s="133">
        <v>1561.7</v>
      </c>
      <c r="N214" s="133">
        <v>1561.7</v>
      </c>
      <c r="O214" s="133">
        <v>1561.7</v>
      </c>
      <c r="P214" s="213">
        <v>18740.400000000001</v>
      </c>
      <c r="Q214" s="126"/>
      <c r="R214" s="126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6"/>
      <c r="AG214" s="126"/>
      <c r="AH214" s="126"/>
      <c r="AI214" s="126"/>
      <c r="AJ214" s="126"/>
    </row>
    <row r="215" spans="1:36" x14ac:dyDescent="0.3">
      <c r="A215" s="126"/>
      <c r="B215" s="131" t="s">
        <v>2347</v>
      </c>
      <c r="C215" s="131" t="s">
        <v>754</v>
      </c>
      <c r="D215" s="133">
        <v>1561.7</v>
      </c>
      <c r="E215" s="133">
        <v>1561.7</v>
      </c>
      <c r="F215" s="133">
        <v>1561.7</v>
      </c>
      <c r="G215" s="133">
        <v>1561.7</v>
      </c>
      <c r="H215" s="133">
        <v>1561.7</v>
      </c>
      <c r="I215" s="133">
        <v>1561.7</v>
      </c>
      <c r="J215" s="133">
        <v>1561.7</v>
      </c>
      <c r="K215" s="133">
        <v>1561.7</v>
      </c>
      <c r="L215" s="133">
        <v>1561.7</v>
      </c>
      <c r="M215" s="133">
        <v>1561.7</v>
      </c>
      <c r="N215" s="133">
        <v>1561.7</v>
      </c>
      <c r="O215" s="133">
        <v>1561.7</v>
      </c>
      <c r="P215" s="213">
        <v>18740.400000000001</v>
      </c>
      <c r="Q215" s="126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</row>
    <row r="216" spans="1:36" x14ac:dyDescent="0.3">
      <c r="A216" s="126"/>
      <c r="B216" s="131" t="s">
        <v>2348</v>
      </c>
      <c r="C216" s="131" t="s">
        <v>756</v>
      </c>
      <c r="D216" s="133">
        <v>2263.04</v>
      </c>
      <c r="E216" s="133">
        <v>2263.04</v>
      </c>
      <c r="F216" s="133">
        <v>2263.04</v>
      </c>
      <c r="G216" s="133">
        <v>2263.04</v>
      </c>
      <c r="H216" s="133">
        <v>2263.04</v>
      </c>
      <c r="I216" s="133">
        <v>2263.04</v>
      </c>
      <c r="J216" s="133">
        <v>2263.04</v>
      </c>
      <c r="K216" s="133">
        <v>2263.04</v>
      </c>
      <c r="L216" s="133">
        <v>2263.04</v>
      </c>
      <c r="M216" s="133">
        <v>2263.04</v>
      </c>
      <c r="N216" s="133">
        <v>2263.04</v>
      </c>
      <c r="O216" s="133">
        <v>2263.04</v>
      </c>
      <c r="P216" s="213">
        <v>27156.48</v>
      </c>
      <c r="Q216" s="126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</row>
    <row r="217" spans="1:36" x14ac:dyDescent="0.3">
      <c r="A217" s="126"/>
      <c r="B217" s="131" t="s">
        <v>2349</v>
      </c>
      <c r="C217" s="131" t="s">
        <v>758</v>
      </c>
      <c r="D217" s="133">
        <v>2258.96</v>
      </c>
      <c r="E217" s="133">
        <v>2258.96</v>
      </c>
      <c r="F217" s="133">
        <v>2258.96</v>
      </c>
      <c r="G217" s="133">
        <v>2258.96</v>
      </c>
      <c r="H217" s="133">
        <v>2258.96</v>
      </c>
      <c r="I217" s="133">
        <v>2258.96</v>
      </c>
      <c r="J217" s="133">
        <v>2258.96</v>
      </c>
      <c r="K217" s="133">
        <v>2258.96</v>
      </c>
      <c r="L217" s="133">
        <v>2258.96</v>
      </c>
      <c r="M217" s="133">
        <v>2258.96</v>
      </c>
      <c r="N217" s="133">
        <v>2258.96</v>
      </c>
      <c r="O217" s="133">
        <v>2258.96</v>
      </c>
      <c r="P217" s="213">
        <v>27107.52</v>
      </c>
      <c r="Q217" s="126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</row>
    <row r="218" spans="1:36" x14ac:dyDescent="0.3">
      <c r="A218" s="126"/>
      <c r="B218" s="131" t="s">
        <v>2350</v>
      </c>
      <c r="C218" s="131" t="s">
        <v>760</v>
      </c>
      <c r="D218" s="133">
        <v>1561.7</v>
      </c>
      <c r="E218" s="133">
        <v>1561.7</v>
      </c>
      <c r="F218" s="133">
        <v>1561.7</v>
      </c>
      <c r="G218" s="133">
        <v>1561.7</v>
      </c>
      <c r="H218" s="133">
        <v>1561.7</v>
      </c>
      <c r="I218" s="133">
        <v>1561.7</v>
      </c>
      <c r="J218" s="133">
        <v>1561.7</v>
      </c>
      <c r="K218" s="133">
        <v>1561.7</v>
      </c>
      <c r="L218" s="133">
        <v>1561.7</v>
      </c>
      <c r="M218" s="133">
        <v>1561.7</v>
      </c>
      <c r="N218" s="133">
        <v>1561.7</v>
      </c>
      <c r="O218" s="133">
        <v>1561.7</v>
      </c>
      <c r="P218" s="213">
        <v>18740.400000000001</v>
      </c>
      <c r="Q218" s="126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</row>
    <row r="219" spans="1:36" x14ac:dyDescent="0.3">
      <c r="A219" s="126"/>
      <c r="B219" s="131" t="s">
        <v>2351</v>
      </c>
      <c r="C219" s="131" t="s">
        <v>762</v>
      </c>
      <c r="D219" s="133">
        <v>1569.85</v>
      </c>
      <c r="E219" s="133">
        <v>1569.85</v>
      </c>
      <c r="F219" s="133">
        <v>1569.85</v>
      </c>
      <c r="G219" s="133">
        <v>1569.85</v>
      </c>
      <c r="H219" s="133">
        <v>1569.85</v>
      </c>
      <c r="I219" s="133">
        <v>1569.85</v>
      </c>
      <c r="J219" s="133">
        <v>1569.85</v>
      </c>
      <c r="K219" s="133">
        <v>1569.85</v>
      </c>
      <c r="L219" s="133">
        <v>1569.85</v>
      </c>
      <c r="M219" s="133">
        <v>1569.85</v>
      </c>
      <c r="N219" s="133">
        <v>1569.85</v>
      </c>
      <c r="O219" s="133">
        <v>1569.85</v>
      </c>
      <c r="P219" s="213">
        <v>18838.2</v>
      </c>
      <c r="Q219" s="126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</row>
    <row r="220" spans="1:36" x14ac:dyDescent="0.3">
      <c r="A220" s="126"/>
      <c r="B220" s="131" t="s">
        <v>2352</v>
      </c>
      <c r="C220" s="131" t="s">
        <v>764</v>
      </c>
      <c r="D220" s="133">
        <v>2263.04</v>
      </c>
      <c r="E220" s="133">
        <v>2263.04</v>
      </c>
      <c r="F220" s="133">
        <v>2263.04</v>
      </c>
      <c r="G220" s="133">
        <v>2263.04</v>
      </c>
      <c r="H220" s="133">
        <v>2263.04</v>
      </c>
      <c r="I220" s="133">
        <v>2263.04</v>
      </c>
      <c r="J220" s="133">
        <v>2263.04</v>
      </c>
      <c r="K220" s="133">
        <v>2263.04</v>
      </c>
      <c r="L220" s="133">
        <v>2263.04</v>
      </c>
      <c r="M220" s="133">
        <v>2263.04</v>
      </c>
      <c r="N220" s="133">
        <v>2263.04</v>
      </c>
      <c r="O220" s="133">
        <v>2263.04</v>
      </c>
      <c r="P220" s="213">
        <v>27156.48</v>
      </c>
      <c r="Q220" s="126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</row>
    <row r="221" spans="1:36" x14ac:dyDescent="0.3">
      <c r="A221" s="126"/>
      <c r="B221" s="131" t="s">
        <v>2158</v>
      </c>
      <c r="C221" s="131" t="s">
        <v>189</v>
      </c>
      <c r="D221" s="133">
        <v>1655.48</v>
      </c>
      <c r="E221" s="133">
        <v>1655.48</v>
      </c>
      <c r="F221" s="133">
        <v>1655.48</v>
      </c>
      <c r="G221" s="133">
        <v>1655.48</v>
      </c>
      <c r="H221" s="133">
        <v>1655.48</v>
      </c>
      <c r="I221" s="133">
        <v>1655.48</v>
      </c>
      <c r="J221" s="133">
        <v>1655.48</v>
      </c>
      <c r="K221" s="133">
        <v>1655.48</v>
      </c>
      <c r="L221" s="133">
        <v>1655.48</v>
      </c>
      <c r="M221" s="133">
        <v>1655.48</v>
      </c>
      <c r="N221" s="133">
        <v>1655.48</v>
      </c>
      <c r="O221" s="133">
        <v>1655.48</v>
      </c>
      <c r="P221" s="213">
        <v>19865.759999999998</v>
      </c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</row>
    <row r="222" spans="1:36" x14ac:dyDescent="0.3">
      <c r="A222" s="126"/>
      <c r="B222" s="131" t="s">
        <v>2353</v>
      </c>
      <c r="C222" s="131" t="s">
        <v>766</v>
      </c>
      <c r="D222" s="133">
        <v>2254.88</v>
      </c>
      <c r="E222" s="133">
        <v>2254.88</v>
      </c>
      <c r="F222" s="133">
        <v>2254.88</v>
      </c>
      <c r="G222" s="133">
        <v>2254.88</v>
      </c>
      <c r="H222" s="133">
        <v>2254.88</v>
      </c>
      <c r="I222" s="133">
        <v>2254.88</v>
      </c>
      <c r="J222" s="133">
        <v>2254.88</v>
      </c>
      <c r="K222" s="133">
        <v>2254.88</v>
      </c>
      <c r="L222" s="133">
        <v>2254.88</v>
      </c>
      <c r="M222" s="133">
        <v>2254.88</v>
      </c>
      <c r="N222" s="133">
        <v>2254.88</v>
      </c>
      <c r="O222" s="133">
        <v>2254.88</v>
      </c>
      <c r="P222" s="213">
        <v>27058.560000000001</v>
      </c>
      <c r="Q222" s="126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</row>
    <row r="223" spans="1:36" x14ac:dyDescent="0.3">
      <c r="A223" s="126"/>
      <c r="B223" s="131" t="s">
        <v>2354</v>
      </c>
      <c r="C223" s="131" t="s">
        <v>768</v>
      </c>
      <c r="D223" s="133">
        <v>1569.85</v>
      </c>
      <c r="E223" s="133">
        <v>1569.85</v>
      </c>
      <c r="F223" s="133">
        <v>1569.85</v>
      </c>
      <c r="G223" s="133">
        <v>1569.85</v>
      </c>
      <c r="H223" s="133">
        <v>1569.85</v>
      </c>
      <c r="I223" s="133">
        <v>1569.85</v>
      </c>
      <c r="J223" s="133">
        <v>1569.85</v>
      </c>
      <c r="K223" s="133">
        <v>1569.85</v>
      </c>
      <c r="L223" s="133">
        <v>1569.85</v>
      </c>
      <c r="M223" s="133">
        <v>1569.85</v>
      </c>
      <c r="N223" s="133">
        <v>1569.85</v>
      </c>
      <c r="O223" s="133">
        <v>1569.85</v>
      </c>
      <c r="P223" s="213">
        <v>18838.2</v>
      </c>
      <c r="Q223" s="126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</row>
    <row r="224" spans="1:36" x14ac:dyDescent="0.3">
      <c r="A224" s="126"/>
      <c r="B224" s="131" t="s">
        <v>2355</v>
      </c>
      <c r="C224" s="131" t="s">
        <v>770</v>
      </c>
      <c r="D224" s="133">
        <v>1569.85</v>
      </c>
      <c r="E224" s="133">
        <v>1569.85</v>
      </c>
      <c r="F224" s="132">
        <v>303.83999999999997</v>
      </c>
      <c r="G224" s="134"/>
      <c r="H224" s="134"/>
      <c r="I224" s="134"/>
      <c r="J224" s="134"/>
      <c r="K224" s="134"/>
      <c r="L224" s="134"/>
      <c r="M224" s="134"/>
      <c r="N224" s="134"/>
      <c r="O224" s="134"/>
      <c r="P224" s="213">
        <v>3443.54</v>
      </c>
      <c r="Q224" s="126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</row>
    <row r="225" spans="1:36" x14ac:dyDescent="0.3">
      <c r="A225" s="126"/>
      <c r="B225" s="131" t="s">
        <v>3086</v>
      </c>
      <c r="C225" s="131" t="s">
        <v>770</v>
      </c>
      <c r="D225" s="134"/>
      <c r="E225" s="134"/>
      <c r="F225" s="133">
        <v>1266.01</v>
      </c>
      <c r="G225" s="133">
        <v>1569.85</v>
      </c>
      <c r="H225" s="133">
        <v>1569.85</v>
      </c>
      <c r="I225" s="133">
        <v>1569.85</v>
      </c>
      <c r="J225" s="133">
        <v>1569.85</v>
      </c>
      <c r="K225" s="133">
        <v>1569.85</v>
      </c>
      <c r="L225" s="133">
        <v>1569.85</v>
      </c>
      <c r="M225" s="133">
        <v>1569.85</v>
      </c>
      <c r="N225" s="133">
        <v>1569.85</v>
      </c>
      <c r="O225" s="133">
        <v>1569.85</v>
      </c>
      <c r="P225" s="213">
        <v>15394.66</v>
      </c>
      <c r="Q225" s="126"/>
      <c r="R225" s="126"/>
      <c r="S225" s="126"/>
      <c r="T225" s="126"/>
      <c r="U225" s="126"/>
      <c r="V225" s="126"/>
      <c r="W225" s="126"/>
      <c r="X225" s="126"/>
      <c r="Y225" s="126"/>
      <c r="Z225" s="126"/>
      <c r="AA225" s="126"/>
      <c r="AB225" s="126"/>
      <c r="AC225" s="126"/>
      <c r="AD225" s="126"/>
      <c r="AE225" s="126"/>
      <c r="AF225" s="126"/>
      <c r="AG225" s="126"/>
      <c r="AH225" s="126"/>
      <c r="AI225" s="126"/>
      <c r="AJ225" s="126"/>
    </row>
    <row r="226" spans="1:36" x14ac:dyDescent="0.3">
      <c r="A226" s="126"/>
      <c r="B226" s="131" t="s">
        <v>2356</v>
      </c>
      <c r="C226" s="131" t="s">
        <v>772</v>
      </c>
      <c r="D226" s="133">
        <v>2250.8000000000002</v>
      </c>
      <c r="E226" s="133">
        <v>2250.8000000000002</v>
      </c>
      <c r="F226" s="133">
        <v>2250.8000000000002</v>
      </c>
      <c r="G226" s="133">
        <v>2250.8000000000002</v>
      </c>
      <c r="H226" s="133">
        <v>2250.8000000000002</v>
      </c>
      <c r="I226" s="133">
        <v>2250.8000000000002</v>
      </c>
      <c r="J226" s="133">
        <v>2250.8000000000002</v>
      </c>
      <c r="K226" s="133">
        <v>2250.8000000000002</v>
      </c>
      <c r="L226" s="133">
        <v>2250.8000000000002</v>
      </c>
      <c r="M226" s="133">
        <v>2250.8000000000002</v>
      </c>
      <c r="N226" s="133">
        <v>2250.8000000000002</v>
      </c>
      <c r="O226" s="133">
        <v>2250.8000000000002</v>
      </c>
      <c r="P226" s="213">
        <v>27009.599999999999</v>
      </c>
      <c r="Q226" s="126"/>
      <c r="R226" s="126"/>
      <c r="S226" s="126"/>
      <c r="T226" s="126"/>
      <c r="U226" s="126"/>
      <c r="V226" s="126"/>
      <c r="W226" s="126"/>
      <c r="X226" s="126"/>
      <c r="Y226" s="126"/>
      <c r="Z226" s="126"/>
      <c r="AA226" s="126"/>
      <c r="AB226" s="126"/>
      <c r="AC226" s="126"/>
      <c r="AD226" s="126"/>
      <c r="AE226" s="126"/>
      <c r="AF226" s="126"/>
      <c r="AG226" s="126"/>
      <c r="AH226" s="126"/>
      <c r="AI226" s="126"/>
      <c r="AJ226" s="126"/>
    </row>
    <row r="227" spans="1:36" x14ac:dyDescent="0.3">
      <c r="A227" s="126"/>
      <c r="B227" s="131" t="s">
        <v>2357</v>
      </c>
      <c r="C227" s="131" t="s">
        <v>774</v>
      </c>
      <c r="D227" s="133">
        <v>2263.04</v>
      </c>
      <c r="E227" s="133">
        <v>2263.04</v>
      </c>
      <c r="F227" s="133">
        <v>2263.04</v>
      </c>
      <c r="G227" s="133">
        <v>2263.04</v>
      </c>
      <c r="H227" s="133">
        <v>2263.04</v>
      </c>
      <c r="I227" s="133">
        <v>2263.04</v>
      </c>
      <c r="J227" s="133">
        <v>2263.04</v>
      </c>
      <c r="K227" s="133">
        <v>2263.04</v>
      </c>
      <c r="L227" s="133">
        <v>2263.04</v>
      </c>
      <c r="M227" s="133">
        <v>2263.04</v>
      </c>
      <c r="N227" s="133">
        <v>2263.04</v>
      </c>
      <c r="O227" s="133">
        <v>2263.04</v>
      </c>
      <c r="P227" s="213">
        <v>27156.48</v>
      </c>
      <c r="Q227" s="126"/>
      <c r="R227" s="126"/>
      <c r="S227" s="126"/>
      <c r="T227" s="126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  <c r="AF227" s="126"/>
      <c r="AG227" s="126"/>
      <c r="AH227" s="126"/>
      <c r="AI227" s="126"/>
      <c r="AJ227" s="126"/>
    </row>
    <row r="228" spans="1:36" x14ac:dyDescent="0.3">
      <c r="A228" s="126"/>
      <c r="B228" s="131" t="s">
        <v>2358</v>
      </c>
      <c r="C228" s="131" t="s">
        <v>776</v>
      </c>
      <c r="D228" s="133">
        <v>1573.93</v>
      </c>
      <c r="E228" s="133">
        <v>1573.93</v>
      </c>
      <c r="F228" s="133">
        <v>1573.93</v>
      </c>
      <c r="G228" s="133">
        <v>1573.93</v>
      </c>
      <c r="H228" s="133">
        <v>1573.93</v>
      </c>
      <c r="I228" s="133">
        <v>1573.93</v>
      </c>
      <c r="J228" s="133">
        <v>1573.93</v>
      </c>
      <c r="K228" s="133">
        <v>1573.93</v>
      </c>
      <c r="L228" s="133">
        <v>1573.93</v>
      </c>
      <c r="M228" s="133">
        <v>1573.93</v>
      </c>
      <c r="N228" s="133">
        <v>1573.93</v>
      </c>
      <c r="O228" s="133">
        <v>1573.93</v>
      </c>
      <c r="P228" s="213">
        <v>18887.16</v>
      </c>
      <c r="Q228" s="126"/>
      <c r="R228" s="126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6"/>
      <c r="AG228" s="126"/>
      <c r="AH228" s="126"/>
      <c r="AI228" s="126"/>
      <c r="AJ228" s="126"/>
    </row>
    <row r="229" spans="1:36" x14ac:dyDescent="0.3">
      <c r="A229" s="126"/>
      <c r="B229" s="131" t="s">
        <v>2359</v>
      </c>
      <c r="C229" s="131" t="s">
        <v>778</v>
      </c>
      <c r="D229" s="133">
        <v>1565.78</v>
      </c>
      <c r="E229" s="133">
        <v>1565.78</v>
      </c>
      <c r="F229" s="133">
        <v>1565.78</v>
      </c>
      <c r="G229" s="133">
        <v>1565.78</v>
      </c>
      <c r="H229" s="133">
        <v>1565.78</v>
      </c>
      <c r="I229" s="133">
        <v>1565.78</v>
      </c>
      <c r="J229" s="133">
        <v>1565.78</v>
      </c>
      <c r="K229" s="133">
        <v>1565.78</v>
      </c>
      <c r="L229" s="133">
        <v>1565.78</v>
      </c>
      <c r="M229" s="133">
        <v>1565.78</v>
      </c>
      <c r="N229" s="133">
        <v>1565.78</v>
      </c>
      <c r="O229" s="133">
        <v>1565.78</v>
      </c>
      <c r="P229" s="213">
        <v>18789.36</v>
      </c>
      <c r="Q229" s="126"/>
      <c r="R229" s="126"/>
      <c r="S229" s="126"/>
      <c r="T229" s="126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</row>
    <row r="230" spans="1:36" x14ac:dyDescent="0.3">
      <c r="A230" s="126"/>
      <c r="B230" s="131" t="s">
        <v>2360</v>
      </c>
      <c r="C230" s="131" t="s">
        <v>780</v>
      </c>
      <c r="D230" s="133">
        <v>2267.11</v>
      </c>
      <c r="E230" s="133">
        <v>2267.11</v>
      </c>
      <c r="F230" s="133">
        <v>2267.11</v>
      </c>
      <c r="G230" s="133">
        <v>2267.11</v>
      </c>
      <c r="H230" s="133">
        <v>2267.11</v>
      </c>
      <c r="I230" s="133">
        <v>2267.11</v>
      </c>
      <c r="J230" s="133">
        <v>2267.11</v>
      </c>
      <c r="K230" s="133">
        <v>2267.11</v>
      </c>
      <c r="L230" s="133">
        <v>2267.11</v>
      </c>
      <c r="M230" s="133">
        <v>2267.11</v>
      </c>
      <c r="N230" s="133">
        <v>2267.11</v>
      </c>
      <c r="O230" s="133">
        <v>2267.11</v>
      </c>
      <c r="P230" s="213">
        <v>27205.32</v>
      </c>
      <c r="Q230" s="126"/>
      <c r="R230" s="126"/>
      <c r="S230" s="126"/>
      <c r="T230" s="126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  <c r="AF230" s="126"/>
      <c r="AG230" s="126"/>
      <c r="AH230" s="126"/>
      <c r="AI230" s="126"/>
      <c r="AJ230" s="126"/>
    </row>
    <row r="231" spans="1:36" x14ac:dyDescent="0.3">
      <c r="A231" s="126"/>
      <c r="B231" s="131" t="s">
        <v>2361</v>
      </c>
      <c r="C231" s="131" t="s">
        <v>782</v>
      </c>
      <c r="D231" s="133">
        <v>2254.88</v>
      </c>
      <c r="E231" s="133">
        <v>2254.88</v>
      </c>
      <c r="F231" s="133">
        <v>2254.88</v>
      </c>
      <c r="G231" s="133">
        <v>2254.88</v>
      </c>
      <c r="H231" s="133">
        <v>2254.88</v>
      </c>
      <c r="I231" s="133">
        <v>2254.88</v>
      </c>
      <c r="J231" s="133">
        <v>2254.88</v>
      </c>
      <c r="K231" s="133">
        <v>2254.88</v>
      </c>
      <c r="L231" s="133">
        <v>2254.88</v>
      </c>
      <c r="M231" s="133">
        <v>2254.88</v>
      </c>
      <c r="N231" s="133">
        <v>2254.88</v>
      </c>
      <c r="O231" s="133">
        <v>2254.88</v>
      </c>
      <c r="P231" s="213">
        <v>27058.560000000001</v>
      </c>
      <c r="Q231" s="126"/>
      <c r="R231" s="126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6"/>
      <c r="AG231" s="126"/>
      <c r="AH231" s="126"/>
      <c r="AI231" s="126"/>
      <c r="AJ231" s="126"/>
    </row>
    <row r="232" spans="1:36" x14ac:dyDescent="0.3">
      <c r="A232" s="126"/>
      <c r="B232" s="131" t="s">
        <v>2362</v>
      </c>
      <c r="C232" s="131" t="s">
        <v>784</v>
      </c>
      <c r="D232" s="133">
        <v>1573.93</v>
      </c>
      <c r="E232" s="133">
        <v>1573.93</v>
      </c>
      <c r="F232" s="133">
        <v>1573.93</v>
      </c>
      <c r="G232" s="133">
        <v>1573.93</v>
      </c>
      <c r="H232" s="133">
        <v>1573.93</v>
      </c>
      <c r="I232" s="133">
        <v>1573.93</v>
      </c>
      <c r="J232" s="133">
        <v>1573.93</v>
      </c>
      <c r="K232" s="133">
        <v>1573.93</v>
      </c>
      <c r="L232" s="133">
        <v>1573.93</v>
      </c>
      <c r="M232" s="133">
        <v>1573.93</v>
      </c>
      <c r="N232" s="133">
        <v>1573.93</v>
      </c>
      <c r="O232" s="133">
        <v>1573.93</v>
      </c>
      <c r="P232" s="213">
        <v>18887.16</v>
      </c>
      <c r="Q232" s="126"/>
      <c r="R232" s="126"/>
      <c r="S232" s="126"/>
      <c r="T232" s="126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  <c r="AF232" s="126"/>
      <c r="AG232" s="126"/>
      <c r="AH232" s="126"/>
      <c r="AI232" s="126"/>
      <c r="AJ232" s="126"/>
    </row>
    <row r="233" spans="1:36" x14ac:dyDescent="0.3">
      <c r="A233" s="126"/>
      <c r="B233" s="131" t="s">
        <v>2126</v>
      </c>
      <c r="C233" s="131" t="s">
        <v>132</v>
      </c>
      <c r="D233" s="133">
        <v>3029.61</v>
      </c>
      <c r="E233" s="133">
        <v>3029.61</v>
      </c>
      <c r="F233" s="133">
        <v>3029.61</v>
      </c>
      <c r="G233" s="133">
        <v>3029.61</v>
      </c>
      <c r="H233" s="133">
        <v>3029.61</v>
      </c>
      <c r="I233" s="133">
        <v>3029.61</v>
      </c>
      <c r="J233" s="133">
        <v>3029.61</v>
      </c>
      <c r="K233" s="133">
        <v>3029.61</v>
      </c>
      <c r="L233" s="133">
        <v>3029.61</v>
      </c>
      <c r="M233" s="133">
        <v>3029.61</v>
      </c>
      <c r="N233" s="133">
        <v>3029.61</v>
      </c>
      <c r="O233" s="133">
        <v>3029.61</v>
      </c>
      <c r="P233" s="213">
        <v>36355.32</v>
      </c>
      <c r="Q233" s="126"/>
      <c r="R233" s="126"/>
      <c r="S233" s="126"/>
      <c r="T233" s="126"/>
      <c r="U233" s="126"/>
      <c r="V233" s="126"/>
      <c r="W233" s="126"/>
      <c r="X233" s="126"/>
      <c r="Y233" s="126"/>
      <c r="Z233" s="126"/>
      <c r="AA233" s="126"/>
      <c r="AB233" s="126"/>
      <c r="AC233" s="126"/>
      <c r="AD233" s="126"/>
      <c r="AE233" s="126"/>
      <c r="AF233" s="126"/>
      <c r="AG233" s="126"/>
      <c r="AH233" s="126"/>
      <c r="AI233" s="126"/>
      <c r="AJ233" s="126"/>
    </row>
    <row r="234" spans="1:36" x14ac:dyDescent="0.3">
      <c r="A234" s="126"/>
      <c r="B234" s="131" t="s">
        <v>2434</v>
      </c>
      <c r="C234" s="131" t="s">
        <v>191</v>
      </c>
      <c r="D234" s="133">
        <v>2311.9699999999998</v>
      </c>
      <c r="E234" s="133">
        <v>2311.9699999999998</v>
      </c>
      <c r="F234" s="133">
        <v>2311.9699999999998</v>
      </c>
      <c r="G234" s="133">
        <v>2311.9699999999998</v>
      </c>
      <c r="H234" s="133">
        <v>2311.9699999999998</v>
      </c>
      <c r="I234" s="133">
        <v>2311.9699999999998</v>
      </c>
      <c r="J234" s="133">
        <v>2311.9699999999998</v>
      </c>
      <c r="K234" s="133">
        <v>2311.9699999999998</v>
      </c>
      <c r="L234" s="133">
        <v>2311.9699999999998</v>
      </c>
      <c r="M234" s="133">
        <v>2311.9699999999998</v>
      </c>
      <c r="N234" s="133">
        <v>2311.9699999999998</v>
      </c>
      <c r="O234" s="133">
        <v>2311.9699999999998</v>
      </c>
      <c r="P234" s="213">
        <v>27743.64</v>
      </c>
      <c r="Q234" s="126"/>
      <c r="R234" s="126"/>
      <c r="S234" s="126"/>
      <c r="T234" s="126"/>
      <c r="U234" s="126"/>
      <c r="V234" s="126"/>
      <c r="W234" s="126"/>
      <c r="X234" s="126"/>
      <c r="Y234" s="126"/>
      <c r="Z234" s="126"/>
      <c r="AA234" s="126"/>
      <c r="AB234" s="126"/>
      <c r="AC234" s="126"/>
      <c r="AD234" s="126"/>
      <c r="AE234" s="126"/>
      <c r="AF234" s="126"/>
      <c r="AG234" s="126"/>
      <c r="AH234" s="126"/>
      <c r="AI234" s="126"/>
      <c r="AJ234" s="126"/>
    </row>
    <row r="235" spans="1:36" x14ac:dyDescent="0.3">
      <c r="A235" s="126"/>
      <c r="B235" s="131" t="s">
        <v>2363</v>
      </c>
      <c r="C235" s="131" t="s">
        <v>786</v>
      </c>
      <c r="D235" s="133">
        <v>1565.78</v>
      </c>
      <c r="E235" s="133">
        <v>1565.78</v>
      </c>
      <c r="F235" s="133">
        <v>1565.78</v>
      </c>
      <c r="G235" s="133">
        <v>1565.78</v>
      </c>
      <c r="H235" s="133">
        <v>1565.78</v>
      </c>
      <c r="I235" s="133">
        <v>1565.78</v>
      </c>
      <c r="J235" s="133">
        <v>1565.78</v>
      </c>
      <c r="K235" s="133">
        <v>1565.78</v>
      </c>
      <c r="L235" s="133">
        <v>1565.78</v>
      </c>
      <c r="M235" s="133">
        <v>1565.78</v>
      </c>
      <c r="N235" s="133">
        <v>1565.78</v>
      </c>
      <c r="O235" s="133">
        <v>1565.78</v>
      </c>
      <c r="P235" s="213">
        <v>18789.36</v>
      </c>
      <c r="Q235" s="126"/>
      <c r="R235" s="126"/>
      <c r="S235" s="126"/>
      <c r="T235" s="126"/>
      <c r="U235" s="126"/>
      <c r="V235" s="126"/>
      <c r="W235" s="126"/>
      <c r="X235" s="126"/>
      <c r="Y235" s="126"/>
      <c r="Z235" s="126"/>
      <c r="AA235" s="126"/>
      <c r="AB235" s="126"/>
      <c r="AC235" s="126"/>
      <c r="AD235" s="126"/>
      <c r="AE235" s="126"/>
      <c r="AF235" s="126"/>
      <c r="AG235" s="126"/>
      <c r="AH235" s="126"/>
      <c r="AI235" s="126"/>
      <c r="AJ235" s="126"/>
    </row>
    <row r="236" spans="1:36" x14ac:dyDescent="0.3">
      <c r="A236" s="126"/>
      <c r="B236" s="131" t="s">
        <v>2364</v>
      </c>
      <c r="C236" s="131" t="s">
        <v>788</v>
      </c>
      <c r="D236" s="133">
        <v>2254.88</v>
      </c>
      <c r="E236" s="133">
        <v>2254.88</v>
      </c>
      <c r="F236" s="133">
        <v>2254.88</v>
      </c>
      <c r="G236" s="133">
        <v>2254.88</v>
      </c>
      <c r="H236" s="133">
        <v>2254.88</v>
      </c>
      <c r="I236" s="133">
        <v>2254.88</v>
      </c>
      <c r="J236" s="133">
        <v>2254.88</v>
      </c>
      <c r="K236" s="133">
        <v>2254.88</v>
      </c>
      <c r="L236" s="133">
        <v>2254.88</v>
      </c>
      <c r="M236" s="133">
        <v>2254.88</v>
      </c>
      <c r="N236" s="133">
        <v>2254.88</v>
      </c>
      <c r="O236" s="133">
        <v>2254.88</v>
      </c>
      <c r="P236" s="213">
        <v>27058.560000000001</v>
      </c>
      <c r="Q236" s="126"/>
      <c r="R236" s="126"/>
      <c r="S236" s="126"/>
      <c r="T236" s="126"/>
      <c r="U236" s="126"/>
      <c r="V236" s="126"/>
      <c r="W236" s="126"/>
      <c r="X236" s="126"/>
      <c r="Y236" s="126"/>
      <c r="Z236" s="126"/>
      <c r="AA236" s="126"/>
      <c r="AB236" s="126"/>
      <c r="AC236" s="126"/>
      <c r="AD236" s="126"/>
      <c r="AE236" s="126"/>
      <c r="AF236" s="126"/>
      <c r="AG236" s="126"/>
      <c r="AH236" s="126"/>
      <c r="AI236" s="126"/>
      <c r="AJ236" s="126"/>
    </row>
    <row r="237" spans="1:36" x14ac:dyDescent="0.3">
      <c r="A237" s="126"/>
      <c r="B237" s="131" t="s">
        <v>2365</v>
      </c>
      <c r="C237" s="131" t="s">
        <v>790</v>
      </c>
      <c r="D237" s="133">
        <v>2263.04</v>
      </c>
      <c r="E237" s="133">
        <v>2263.04</v>
      </c>
      <c r="F237" s="133">
        <v>2263.04</v>
      </c>
      <c r="G237" s="133">
        <v>2263.04</v>
      </c>
      <c r="H237" s="133">
        <v>2263.04</v>
      </c>
      <c r="I237" s="133">
        <v>2263.04</v>
      </c>
      <c r="J237" s="133">
        <v>2263.04</v>
      </c>
      <c r="K237" s="133">
        <v>2263.04</v>
      </c>
      <c r="L237" s="133">
        <v>2263.04</v>
      </c>
      <c r="M237" s="133">
        <v>2263.04</v>
      </c>
      <c r="N237" s="133">
        <v>2263.04</v>
      </c>
      <c r="O237" s="133">
        <v>2263.04</v>
      </c>
      <c r="P237" s="213">
        <v>27156.48</v>
      </c>
      <c r="Q237" s="126"/>
      <c r="R237" s="126"/>
      <c r="S237" s="126"/>
      <c r="T237" s="126"/>
      <c r="U237" s="126"/>
      <c r="V237" s="126"/>
      <c r="W237" s="126"/>
      <c r="X237" s="126"/>
      <c r="Y237" s="126"/>
      <c r="Z237" s="126"/>
      <c r="AA237" s="126"/>
      <c r="AB237" s="126"/>
      <c r="AC237" s="126"/>
      <c r="AD237" s="126"/>
      <c r="AE237" s="126"/>
      <c r="AF237" s="126"/>
      <c r="AG237" s="126"/>
      <c r="AH237" s="126"/>
      <c r="AI237" s="126"/>
      <c r="AJ237" s="126"/>
    </row>
    <row r="238" spans="1:36" x14ac:dyDescent="0.3">
      <c r="A238" s="126"/>
      <c r="B238" s="131" t="s">
        <v>2366</v>
      </c>
      <c r="C238" s="131" t="s">
        <v>792</v>
      </c>
      <c r="D238" s="133">
        <v>1569.85</v>
      </c>
      <c r="E238" s="133">
        <v>1569.85</v>
      </c>
      <c r="F238" s="133">
        <v>1569.85</v>
      </c>
      <c r="G238" s="133">
        <v>1569.85</v>
      </c>
      <c r="H238" s="133">
        <v>1569.85</v>
      </c>
      <c r="I238" s="133">
        <v>1569.85</v>
      </c>
      <c r="J238" s="133">
        <v>1569.85</v>
      </c>
      <c r="K238" s="133">
        <v>1569.85</v>
      </c>
      <c r="L238" s="133">
        <v>1569.85</v>
      </c>
      <c r="M238" s="133">
        <v>1569.85</v>
      </c>
      <c r="N238" s="133">
        <v>1569.85</v>
      </c>
      <c r="O238" s="133">
        <v>1569.85</v>
      </c>
      <c r="P238" s="213">
        <v>18838.2</v>
      </c>
      <c r="Q238" s="126"/>
      <c r="R238" s="126"/>
      <c r="S238" s="126"/>
      <c r="T238" s="126"/>
      <c r="U238" s="126"/>
      <c r="V238" s="126"/>
      <c r="W238" s="126"/>
      <c r="X238" s="126"/>
      <c r="Y238" s="126"/>
      <c r="Z238" s="126"/>
      <c r="AA238" s="126"/>
      <c r="AB238" s="126"/>
      <c r="AC238" s="126"/>
      <c r="AD238" s="126"/>
      <c r="AE238" s="126"/>
      <c r="AF238" s="126"/>
      <c r="AG238" s="126"/>
      <c r="AH238" s="126"/>
      <c r="AI238" s="126"/>
      <c r="AJ238" s="126"/>
    </row>
    <row r="239" spans="1:36" x14ac:dyDescent="0.3">
      <c r="A239" s="126"/>
      <c r="B239" s="131" t="s">
        <v>2435</v>
      </c>
      <c r="C239" s="131" t="s">
        <v>794</v>
      </c>
      <c r="D239" s="133">
        <v>1565.78</v>
      </c>
      <c r="E239" s="133">
        <v>1565.78</v>
      </c>
      <c r="F239" s="133">
        <v>1565.78</v>
      </c>
      <c r="G239" s="133">
        <v>1565.78</v>
      </c>
      <c r="H239" s="133">
        <v>1565.78</v>
      </c>
      <c r="I239" s="133">
        <v>1565.78</v>
      </c>
      <c r="J239" s="133">
        <v>1565.78</v>
      </c>
      <c r="K239" s="133">
        <v>1565.78</v>
      </c>
      <c r="L239" s="133">
        <v>1565.78</v>
      </c>
      <c r="M239" s="133">
        <v>1565.78</v>
      </c>
      <c r="N239" s="133">
        <v>1565.78</v>
      </c>
      <c r="O239" s="133">
        <v>1565.78</v>
      </c>
      <c r="P239" s="213">
        <v>18789.36</v>
      </c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6"/>
      <c r="AG239" s="126"/>
      <c r="AH239" s="126"/>
      <c r="AI239" s="126"/>
      <c r="AJ239" s="126"/>
    </row>
    <row r="240" spans="1:36" x14ac:dyDescent="0.3">
      <c r="A240" s="126"/>
      <c r="B240" s="131" t="s">
        <v>2367</v>
      </c>
      <c r="C240" s="131" t="s">
        <v>796</v>
      </c>
      <c r="D240" s="133">
        <v>2258.96</v>
      </c>
      <c r="E240" s="133">
        <v>2258.96</v>
      </c>
      <c r="F240" s="133">
        <v>2258.96</v>
      </c>
      <c r="G240" s="133">
        <v>2258.96</v>
      </c>
      <c r="H240" s="133">
        <v>2258.96</v>
      </c>
      <c r="I240" s="133">
        <v>2258.96</v>
      </c>
      <c r="J240" s="133">
        <v>2258.96</v>
      </c>
      <c r="K240" s="133">
        <v>2258.96</v>
      </c>
      <c r="L240" s="133">
        <v>2258.96</v>
      </c>
      <c r="M240" s="133">
        <v>2258.96</v>
      </c>
      <c r="N240" s="133">
        <v>2258.96</v>
      </c>
      <c r="O240" s="133">
        <v>2258.96</v>
      </c>
      <c r="P240" s="213">
        <v>27107.52</v>
      </c>
      <c r="Q240" s="126"/>
      <c r="R240" s="126"/>
      <c r="S240" s="126"/>
      <c r="T240" s="126"/>
      <c r="U240" s="126"/>
      <c r="V240" s="126"/>
      <c r="W240" s="126"/>
      <c r="X240" s="126"/>
      <c r="Y240" s="126"/>
      <c r="Z240" s="126"/>
      <c r="AA240" s="126"/>
      <c r="AB240" s="126"/>
      <c r="AC240" s="126"/>
      <c r="AD240" s="126"/>
      <c r="AE240" s="126"/>
      <c r="AF240" s="126"/>
      <c r="AG240" s="126"/>
      <c r="AH240" s="126"/>
      <c r="AI240" s="126"/>
      <c r="AJ240" s="126"/>
    </row>
    <row r="241" spans="1:36" x14ac:dyDescent="0.3">
      <c r="A241" s="126"/>
      <c r="B241" s="131" t="s">
        <v>2368</v>
      </c>
      <c r="C241" s="131" t="s">
        <v>547</v>
      </c>
      <c r="D241" s="133">
        <v>2258.96</v>
      </c>
      <c r="E241" s="133">
        <v>2258.96</v>
      </c>
      <c r="F241" s="133">
        <v>2258.96</v>
      </c>
      <c r="G241" s="133">
        <v>2258.96</v>
      </c>
      <c r="H241" s="133">
        <v>2258.96</v>
      </c>
      <c r="I241" s="133">
        <v>2258.96</v>
      </c>
      <c r="J241" s="133">
        <v>2258.96</v>
      </c>
      <c r="K241" s="133">
        <v>2258.96</v>
      </c>
      <c r="L241" s="133">
        <v>2258.96</v>
      </c>
      <c r="M241" s="133">
        <v>2258.96</v>
      </c>
      <c r="N241" s="133">
        <v>2258.96</v>
      </c>
      <c r="O241" s="133">
        <v>2258.96</v>
      </c>
      <c r="P241" s="213">
        <v>27107.52</v>
      </c>
      <c r="Q241" s="126"/>
      <c r="R241" s="126"/>
      <c r="S241" s="126"/>
      <c r="T241" s="126"/>
      <c r="U241" s="126"/>
      <c r="V241" s="126"/>
      <c r="W241" s="126"/>
      <c r="X241" s="126"/>
      <c r="Y241" s="126"/>
      <c r="Z241" s="126"/>
      <c r="AA241" s="126"/>
      <c r="AB241" s="126"/>
      <c r="AC241" s="126"/>
      <c r="AD241" s="126"/>
      <c r="AE241" s="126"/>
      <c r="AF241" s="126"/>
      <c r="AG241" s="126"/>
      <c r="AH241" s="126"/>
      <c r="AI241" s="126"/>
      <c r="AJ241" s="126"/>
    </row>
    <row r="242" spans="1:36" x14ac:dyDescent="0.3">
      <c r="A242" s="126"/>
      <c r="B242" s="131" t="s">
        <v>2369</v>
      </c>
      <c r="C242" s="131" t="s">
        <v>549</v>
      </c>
      <c r="D242" s="133">
        <v>1565.78</v>
      </c>
      <c r="E242" s="133">
        <v>1565.78</v>
      </c>
      <c r="F242" s="133">
        <v>1565.78</v>
      </c>
      <c r="G242" s="133">
        <v>1565.78</v>
      </c>
      <c r="H242" s="133">
        <v>1565.78</v>
      </c>
      <c r="I242" s="133">
        <v>1565.78</v>
      </c>
      <c r="J242" s="133">
        <v>1565.78</v>
      </c>
      <c r="K242" s="133">
        <v>1565.78</v>
      </c>
      <c r="L242" s="133">
        <v>1565.78</v>
      </c>
      <c r="M242" s="133">
        <v>1565.78</v>
      </c>
      <c r="N242" s="133">
        <v>1565.78</v>
      </c>
      <c r="O242" s="133">
        <v>1565.78</v>
      </c>
      <c r="P242" s="213">
        <v>18789.36</v>
      </c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6"/>
      <c r="AG242" s="126"/>
      <c r="AH242" s="126"/>
      <c r="AI242" s="126"/>
      <c r="AJ242" s="126"/>
    </row>
    <row r="243" spans="1:36" x14ac:dyDescent="0.3">
      <c r="A243" s="126"/>
      <c r="B243" s="131" t="s">
        <v>2429</v>
      </c>
      <c r="C243" s="131" t="s">
        <v>551</v>
      </c>
      <c r="D243" s="133">
        <v>1565.78</v>
      </c>
      <c r="E243" s="133">
        <v>1565.78</v>
      </c>
      <c r="F243" s="133">
        <v>1565.78</v>
      </c>
      <c r="G243" s="133">
        <v>1565.78</v>
      </c>
      <c r="H243" s="133">
        <v>1565.78</v>
      </c>
      <c r="I243" s="133">
        <v>1565.78</v>
      </c>
      <c r="J243" s="133">
        <v>1565.78</v>
      </c>
      <c r="K243" s="133">
        <v>1565.78</v>
      </c>
      <c r="L243" s="133">
        <v>1096.05</v>
      </c>
      <c r="M243" s="134"/>
      <c r="N243" s="134"/>
      <c r="O243" s="134"/>
      <c r="P243" s="213">
        <v>13622.29</v>
      </c>
      <c r="Q243" s="126"/>
      <c r="R243" s="126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6"/>
      <c r="AG243" s="126"/>
      <c r="AH243" s="126"/>
      <c r="AI243" s="126"/>
      <c r="AJ243" s="126"/>
    </row>
    <row r="244" spans="1:36" x14ac:dyDescent="0.3">
      <c r="A244" s="126"/>
      <c r="B244" s="131" t="s">
        <v>3087</v>
      </c>
      <c r="C244" s="131" t="s">
        <v>551</v>
      </c>
      <c r="D244" s="134"/>
      <c r="E244" s="134"/>
      <c r="F244" s="134"/>
      <c r="G244" s="134"/>
      <c r="H244" s="134"/>
      <c r="I244" s="134"/>
      <c r="J244" s="134"/>
      <c r="K244" s="134"/>
      <c r="L244" s="132">
        <v>469.73</v>
      </c>
      <c r="M244" s="133">
        <v>1565.78</v>
      </c>
      <c r="N244" s="133">
        <v>1565.77</v>
      </c>
      <c r="O244" s="133">
        <v>1565.78</v>
      </c>
      <c r="P244" s="213">
        <v>5167.0600000000004</v>
      </c>
      <c r="Q244" s="126"/>
      <c r="R244" s="126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6"/>
      <c r="AG244" s="126"/>
      <c r="AH244" s="126"/>
      <c r="AI244" s="126"/>
      <c r="AJ244" s="126"/>
    </row>
    <row r="245" spans="1:36" x14ac:dyDescent="0.3">
      <c r="A245" s="126"/>
      <c r="B245" s="131" t="s">
        <v>2370</v>
      </c>
      <c r="C245" s="131" t="s">
        <v>553</v>
      </c>
      <c r="D245" s="133">
        <v>2254.88</v>
      </c>
      <c r="E245" s="133">
        <v>2254.88</v>
      </c>
      <c r="F245" s="133">
        <v>2254.88</v>
      </c>
      <c r="G245" s="133">
        <v>2254.88</v>
      </c>
      <c r="H245" s="133">
        <v>2254.88</v>
      </c>
      <c r="I245" s="133">
        <v>2254.88</v>
      </c>
      <c r="J245" s="133">
        <v>2254.88</v>
      </c>
      <c r="K245" s="133">
        <v>2254.88</v>
      </c>
      <c r="L245" s="133">
        <v>2254.88</v>
      </c>
      <c r="M245" s="133">
        <v>2254.88</v>
      </c>
      <c r="N245" s="133">
        <v>2254.88</v>
      </c>
      <c r="O245" s="133">
        <v>2254.88</v>
      </c>
      <c r="P245" s="213">
        <v>27058.560000000001</v>
      </c>
      <c r="Q245" s="126"/>
      <c r="R245" s="126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6"/>
      <c r="AG245" s="126"/>
      <c r="AH245" s="126"/>
      <c r="AI245" s="126"/>
      <c r="AJ245" s="126"/>
    </row>
    <row r="246" spans="1:36" x14ac:dyDescent="0.3">
      <c r="A246" s="126"/>
      <c r="B246" s="131" t="s">
        <v>2159</v>
      </c>
      <c r="C246" s="131" t="s">
        <v>193</v>
      </c>
      <c r="D246" s="133">
        <v>3033.69</v>
      </c>
      <c r="E246" s="133">
        <v>3033.69</v>
      </c>
      <c r="F246" s="133">
        <v>3033.69</v>
      </c>
      <c r="G246" s="133">
        <v>3033.69</v>
      </c>
      <c r="H246" s="133">
        <v>3033.69</v>
      </c>
      <c r="I246" s="133">
        <v>3033.69</v>
      </c>
      <c r="J246" s="133">
        <v>3033.69</v>
      </c>
      <c r="K246" s="133">
        <v>3033.69</v>
      </c>
      <c r="L246" s="133">
        <v>3033.69</v>
      </c>
      <c r="M246" s="133">
        <v>3033.69</v>
      </c>
      <c r="N246" s="133">
        <v>3033.69</v>
      </c>
      <c r="O246" s="133">
        <v>3033.69</v>
      </c>
      <c r="P246" s="213">
        <v>36404.28</v>
      </c>
      <c r="Q246" s="126"/>
      <c r="R246" s="126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6"/>
      <c r="AG246" s="126"/>
      <c r="AH246" s="126"/>
      <c r="AI246" s="126"/>
      <c r="AJ246" s="126"/>
    </row>
    <row r="247" spans="1:36" x14ac:dyDescent="0.3">
      <c r="A247" s="126"/>
      <c r="B247" s="131" t="s">
        <v>2371</v>
      </c>
      <c r="C247" s="131" t="s">
        <v>555</v>
      </c>
      <c r="D247" s="133">
        <v>2438.37</v>
      </c>
      <c r="E247" s="133">
        <v>2438.37</v>
      </c>
      <c r="F247" s="133">
        <v>2438.37</v>
      </c>
      <c r="G247" s="133">
        <v>2438.37</v>
      </c>
      <c r="H247" s="133">
        <v>2438.37</v>
      </c>
      <c r="I247" s="133">
        <v>2438.37</v>
      </c>
      <c r="J247" s="133">
        <v>2438.37</v>
      </c>
      <c r="K247" s="133">
        <v>2438.37</v>
      </c>
      <c r="L247" s="133">
        <v>2438.37</v>
      </c>
      <c r="M247" s="133">
        <v>2438.37</v>
      </c>
      <c r="N247" s="133">
        <v>2438.37</v>
      </c>
      <c r="O247" s="133">
        <v>2438.37</v>
      </c>
      <c r="P247" s="213">
        <v>29260.44</v>
      </c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6"/>
      <c r="AG247" s="126"/>
      <c r="AH247" s="126"/>
      <c r="AI247" s="126"/>
      <c r="AJ247" s="126"/>
    </row>
    <row r="248" spans="1:36" x14ac:dyDescent="0.3">
      <c r="A248" s="126"/>
      <c r="B248" s="131" t="s">
        <v>2372</v>
      </c>
      <c r="C248" s="131" t="s">
        <v>557</v>
      </c>
      <c r="D248" s="133">
        <v>1565.78</v>
      </c>
      <c r="E248" s="133">
        <v>1565.78</v>
      </c>
      <c r="F248" s="133">
        <v>1565.78</v>
      </c>
      <c r="G248" s="133">
        <v>1565.78</v>
      </c>
      <c r="H248" s="133">
        <v>1565.78</v>
      </c>
      <c r="I248" s="133">
        <v>1565.78</v>
      </c>
      <c r="J248" s="133">
        <v>1565.78</v>
      </c>
      <c r="K248" s="133">
        <v>1565.78</v>
      </c>
      <c r="L248" s="133">
        <v>1565.78</v>
      </c>
      <c r="M248" s="133">
        <v>1565.78</v>
      </c>
      <c r="N248" s="133">
        <v>1565.78</v>
      </c>
      <c r="O248" s="133">
        <v>1565.78</v>
      </c>
      <c r="P248" s="213">
        <v>18789.36</v>
      </c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26"/>
      <c r="AJ248" s="126"/>
    </row>
    <row r="249" spans="1:36" x14ac:dyDescent="0.3">
      <c r="A249" s="126"/>
      <c r="B249" s="131" t="s">
        <v>2373</v>
      </c>
      <c r="C249" s="131" t="s">
        <v>559</v>
      </c>
      <c r="D249" s="133">
        <v>2263.04</v>
      </c>
      <c r="E249" s="133">
        <v>2263.04</v>
      </c>
      <c r="F249" s="133">
        <v>2263.04</v>
      </c>
      <c r="G249" s="133">
        <v>2263.04</v>
      </c>
      <c r="H249" s="133">
        <v>2263.04</v>
      </c>
      <c r="I249" s="133">
        <v>2263.04</v>
      </c>
      <c r="J249" s="133">
        <v>2263.04</v>
      </c>
      <c r="K249" s="133">
        <v>2263.04</v>
      </c>
      <c r="L249" s="133">
        <v>2263.04</v>
      </c>
      <c r="M249" s="133">
        <v>2263.04</v>
      </c>
      <c r="N249" s="133">
        <v>2263.04</v>
      </c>
      <c r="O249" s="133">
        <v>2263.04</v>
      </c>
      <c r="P249" s="213">
        <v>27156.48</v>
      </c>
      <c r="Q249" s="126"/>
      <c r="R249" s="126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6"/>
      <c r="AG249" s="126"/>
      <c r="AH249" s="126"/>
      <c r="AI249" s="126"/>
      <c r="AJ249" s="126"/>
    </row>
    <row r="250" spans="1:36" x14ac:dyDescent="0.3">
      <c r="A250" s="126"/>
      <c r="B250" s="131" t="s">
        <v>2374</v>
      </c>
      <c r="C250" s="131" t="s">
        <v>561</v>
      </c>
      <c r="D250" s="133">
        <v>2267.11</v>
      </c>
      <c r="E250" s="133">
        <v>2267.11</v>
      </c>
      <c r="F250" s="133">
        <v>2267.11</v>
      </c>
      <c r="G250" s="133">
        <v>2267.11</v>
      </c>
      <c r="H250" s="133">
        <v>2267.11</v>
      </c>
      <c r="I250" s="133">
        <v>2267.11</v>
      </c>
      <c r="J250" s="133">
        <v>2267.11</v>
      </c>
      <c r="K250" s="133">
        <v>2267.11</v>
      </c>
      <c r="L250" s="133">
        <v>2267.11</v>
      </c>
      <c r="M250" s="133">
        <v>2267.11</v>
      </c>
      <c r="N250" s="133">
        <v>2267.11</v>
      </c>
      <c r="O250" s="133">
        <v>2267.11</v>
      </c>
      <c r="P250" s="213">
        <v>27205.32</v>
      </c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6"/>
      <c r="AG250" s="126"/>
      <c r="AH250" s="126"/>
      <c r="AI250" s="126"/>
      <c r="AJ250" s="126"/>
    </row>
    <row r="251" spans="1:36" x14ac:dyDescent="0.3">
      <c r="A251" s="126"/>
      <c r="B251" s="131" t="s">
        <v>2375</v>
      </c>
      <c r="C251" s="131" t="s">
        <v>563</v>
      </c>
      <c r="D251" s="133">
        <v>1561.7</v>
      </c>
      <c r="E251" s="133">
        <v>1561.7</v>
      </c>
      <c r="F251" s="133">
        <v>1561.7</v>
      </c>
      <c r="G251" s="133">
        <v>1561.7</v>
      </c>
      <c r="H251" s="133">
        <v>1561.7</v>
      </c>
      <c r="I251" s="133">
        <v>1561.7</v>
      </c>
      <c r="J251" s="133">
        <v>1561.7</v>
      </c>
      <c r="K251" s="133">
        <v>1561.7</v>
      </c>
      <c r="L251" s="133">
        <v>1561.7</v>
      </c>
      <c r="M251" s="133">
        <v>1561.7</v>
      </c>
      <c r="N251" s="133">
        <v>1561.7</v>
      </c>
      <c r="O251" s="133">
        <v>1561.7</v>
      </c>
      <c r="P251" s="213">
        <v>18740.400000000001</v>
      </c>
      <c r="Q251" s="126"/>
      <c r="R251" s="126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6"/>
      <c r="AG251" s="126"/>
      <c r="AH251" s="126"/>
      <c r="AI251" s="126"/>
      <c r="AJ251" s="126"/>
    </row>
    <row r="252" spans="1:36" x14ac:dyDescent="0.3">
      <c r="A252" s="126"/>
      <c r="B252" s="131" t="s">
        <v>2376</v>
      </c>
      <c r="C252" s="131" t="s">
        <v>565</v>
      </c>
      <c r="D252" s="133">
        <v>1561.7</v>
      </c>
      <c r="E252" s="133">
        <v>1561.7</v>
      </c>
      <c r="F252" s="133">
        <v>1561.7</v>
      </c>
      <c r="G252" s="133">
        <v>1561.7</v>
      </c>
      <c r="H252" s="133">
        <v>1561.7</v>
      </c>
      <c r="I252" s="133">
        <v>1561.7</v>
      </c>
      <c r="J252" s="133">
        <v>1561.7</v>
      </c>
      <c r="K252" s="133">
        <v>1561.7</v>
      </c>
      <c r="L252" s="133">
        <v>1561.7</v>
      </c>
      <c r="M252" s="133">
        <v>1561.7</v>
      </c>
      <c r="N252" s="133">
        <v>1561.7</v>
      </c>
      <c r="O252" s="133">
        <v>1561.7</v>
      </c>
      <c r="P252" s="213">
        <v>18740.400000000001</v>
      </c>
      <c r="Q252" s="126"/>
      <c r="R252" s="126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6"/>
      <c r="AG252" s="126"/>
      <c r="AH252" s="126"/>
      <c r="AI252" s="126"/>
      <c r="AJ252" s="126"/>
    </row>
    <row r="253" spans="1:36" x14ac:dyDescent="0.3">
      <c r="A253" s="126"/>
      <c r="B253" s="131" t="s">
        <v>2377</v>
      </c>
      <c r="C253" s="131" t="s">
        <v>567</v>
      </c>
      <c r="D253" s="133">
        <v>2263.04</v>
      </c>
      <c r="E253" s="133">
        <v>2263.04</v>
      </c>
      <c r="F253" s="133">
        <v>2263.04</v>
      </c>
      <c r="G253" s="133">
        <v>2263.04</v>
      </c>
      <c r="H253" s="133">
        <v>2263.04</v>
      </c>
      <c r="I253" s="133">
        <v>2263.04</v>
      </c>
      <c r="J253" s="133">
        <v>2263.04</v>
      </c>
      <c r="K253" s="133">
        <v>2263.04</v>
      </c>
      <c r="L253" s="133">
        <v>2263.04</v>
      </c>
      <c r="M253" s="133">
        <v>2263.04</v>
      </c>
      <c r="N253" s="133">
        <v>2263.04</v>
      </c>
      <c r="O253" s="133">
        <v>2263.04</v>
      </c>
      <c r="P253" s="213">
        <v>27156.48</v>
      </c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</row>
    <row r="254" spans="1:36" x14ac:dyDescent="0.3">
      <c r="A254" s="126"/>
      <c r="B254" s="131" t="s">
        <v>2378</v>
      </c>
      <c r="C254" s="131" t="s">
        <v>569</v>
      </c>
      <c r="D254" s="133">
        <v>2254.88</v>
      </c>
      <c r="E254" s="133">
        <v>2254.88</v>
      </c>
      <c r="F254" s="133">
        <v>2254.88</v>
      </c>
      <c r="G254" s="133">
        <v>2254.88</v>
      </c>
      <c r="H254" s="133">
        <v>2254.88</v>
      </c>
      <c r="I254" s="133">
        <v>2254.88</v>
      </c>
      <c r="J254" s="133">
        <v>2254.88</v>
      </c>
      <c r="K254" s="133">
        <v>2254.88</v>
      </c>
      <c r="L254" s="133">
        <v>2254.88</v>
      </c>
      <c r="M254" s="133">
        <v>2254.88</v>
      </c>
      <c r="N254" s="133">
        <v>2254.88</v>
      </c>
      <c r="O254" s="133">
        <v>2254.88</v>
      </c>
      <c r="P254" s="213">
        <v>27058.560000000001</v>
      </c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</row>
    <row r="255" spans="1:36" x14ac:dyDescent="0.3">
      <c r="A255" s="126"/>
      <c r="B255" s="131" t="s">
        <v>2379</v>
      </c>
      <c r="C255" s="131" t="s">
        <v>571</v>
      </c>
      <c r="D255" s="133">
        <v>1565.78</v>
      </c>
      <c r="E255" s="133">
        <v>1565.78</v>
      </c>
      <c r="F255" s="133">
        <v>1565.78</v>
      </c>
      <c r="G255" s="133">
        <v>1565.78</v>
      </c>
      <c r="H255" s="133">
        <v>1565.78</v>
      </c>
      <c r="I255" s="133">
        <v>1565.78</v>
      </c>
      <c r="J255" s="133">
        <v>1565.78</v>
      </c>
      <c r="K255" s="133">
        <v>1565.78</v>
      </c>
      <c r="L255" s="133">
        <v>1565.78</v>
      </c>
      <c r="M255" s="133">
        <v>1565.78</v>
      </c>
      <c r="N255" s="133">
        <v>1565.78</v>
      </c>
      <c r="O255" s="133">
        <v>1565.78</v>
      </c>
      <c r="P255" s="213">
        <v>18789.36</v>
      </c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</row>
    <row r="256" spans="1:36" x14ac:dyDescent="0.3">
      <c r="A256" s="126"/>
      <c r="B256" s="131" t="s">
        <v>2380</v>
      </c>
      <c r="C256" s="131" t="s">
        <v>573</v>
      </c>
      <c r="D256" s="133">
        <v>1569.85</v>
      </c>
      <c r="E256" s="133">
        <v>1569.85</v>
      </c>
      <c r="F256" s="133">
        <v>1569.85</v>
      </c>
      <c r="G256" s="133">
        <v>1569.85</v>
      </c>
      <c r="H256" s="133">
        <v>1569.85</v>
      </c>
      <c r="I256" s="133">
        <v>1569.85</v>
      </c>
      <c r="J256" s="133">
        <v>1569.85</v>
      </c>
      <c r="K256" s="133">
        <v>1569.85</v>
      </c>
      <c r="L256" s="133">
        <v>1569.85</v>
      </c>
      <c r="M256" s="133">
        <v>1569.85</v>
      </c>
      <c r="N256" s="133">
        <v>1569.85</v>
      </c>
      <c r="O256" s="133">
        <v>1569.85</v>
      </c>
      <c r="P256" s="213">
        <v>18838.2</v>
      </c>
      <c r="Q256" s="126"/>
      <c r="R256" s="126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6"/>
      <c r="AG256" s="126"/>
      <c r="AH256" s="126"/>
      <c r="AI256" s="126"/>
      <c r="AJ256" s="126"/>
    </row>
    <row r="257" spans="1:36" x14ac:dyDescent="0.3">
      <c r="A257" s="126"/>
      <c r="B257" s="131" t="s">
        <v>2160</v>
      </c>
      <c r="C257" s="131" t="s">
        <v>195</v>
      </c>
      <c r="D257" s="133">
        <v>2364.9699999999998</v>
      </c>
      <c r="E257" s="133">
        <v>2364.9699999999998</v>
      </c>
      <c r="F257" s="133">
        <v>2364.9699999999998</v>
      </c>
      <c r="G257" s="133">
        <v>2364.9699999999998</v>
      </c>
      <c r="H257" s="133">
        <v>2364.9699999999998</v>
      </c>
      <c r="I257" s="133">
        <v>2364.9699999999998</v>
      </c>
      <c r="J257" s="133">
        <v>2364.9699999999998</v>
      </c>
      <c r="K257" s="133">
        <v>2364.9699999999998</v>
      </c>
      <c r="L257" s="133">
        <v>2364.9699999999998</v>
      </c>
      <c r="M257" s="133">
        <v>2364.9699999999998</v>
      </c>
      <c r="N257" s="133">
        <v>2364.9699999999998</v>
      </c>
      <c r="O257" s="133">
        <v>2364.9699999999998</v>
      </c>
      <c r="P257" s="213">
        <v>28379.64</v>
      </c>
      <c r="Q257" s="126"/>
      <c r="R257" s="126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6"/>
      <c r="AG257" s="126"/>
      <c r="AH257" s="126"/>
      <c r="AI257" s="126"/>
      <c r="AJ257" s="126"/>
    </row>
    <row r="258" spans="1:36" x14ac:dyDescent="0.3">
      <c r="A258" s="126"/>
      <c r="B258" s="131" t="s">
        <v>2381</v>
      </c>
      <c r="C258" s="131" t="s">
        <v>575</v>
      </c>
      <c r="D258" s="133">
        <v>2258.96</v>
      </c>
      <c r="E258" s="133">
        <v>2258.96</v>
      </c>
      <c r="F258" s="133">
        <v>2258.96</v>
      </c>
      <c r="G258" s="133">
        <v>2258.96</v>
      </c>
      <c r="H258" s="133">
        <v>2258.96</v>
      </c>
      <c r="I258" s="133">
        <v>2258.96</v>
      </c>
      <c r="J258" s="133">
        <v>2258.96</v>
      </c>
      <c r="K258" s="133">
        <v>2258.96</v>
      </c>
      <c r="L258" s="133">
        <v>1773.9</v>
      </c>
      <c r="M258" s="134"/>
      <c r="N258" s="134"/>
      <c r="O258" s="134"/>
      <c r="P258" s="213">
        <v>19845.580000000002</v>
      </c>
      <c r="Q258" s="126"/>
      <c r="R258" s="126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6"/>
      <c r="AG258" s="126"/>
      <c r="AH258" s="126"/>
      <c r="AI258" s="126"/>
      <c r="AJ258" s="126"/>
    </row>
    <row r="259" spans="1:36" x14ac:dyDescent="0.3">
      <c r="A259" s="126"/>
      <c r="B259" s="131" t="s">
        <v>3088</v>
      </c>
      <c r="C259" s="131" t="s">
        <v>575</v>
      </c>
      <c r="D259" s="134"/>
      <c r="E259" s="134"/>
      <c r="F259" s="134"/>
      <c r="G259" s="134"/>
      <c r="H259" s="134"/>
      <c r="I259" s="134"/>
      <c r="J259" s="134"/>
      <c r="K259" s="132">
        <v>291.48</v>
      </c>
      <c r="L259" s="133">
        <v>2258.9499999999998</v>
      </c>
      <c r="M259" s="133">
        <v>2258.96</v>
      </c>
      <c r="N259" s="133">
        <v>2258.96</v>
      </c>
      <c r="O259" s="133">
        <v>2258.96</v>
      </c>
      <c r="P259" s="213">
        <v>9327.31</v>
      </c>
      <c r="Q259" s="126"/>
      <c r="R259" s="126"/>
      <c r="S259" s="126"/>
      <c r="T259" s="126"/>
      <c r="U259" s="126"/>
      <c r="V259" s="126"/>
      <c r="W259" s="126"/>
      <c r="X259" s="126"/>
      <c r="Y259" s="126"/>
      <c r="Z259" s="126"/>
      <c r="AA259" s="126"/>
      <c r="AB259" s="126"/>
      <c r="AC259" s="126"/>
      <c r="AD259" s="126"/>
      <c r="AE259" s="126"/>
      <c r="AF259" s="126"/>
      <c r="AG259" s="126"/>
      <c r="AH259" s="126"/>
      <c r="AI259" s="126"/>
      <c r="AJ259" s="126"/>
    </row>
    <row r="260" spans="1:36" x14ac:dyDescent="0.3">
      <c r="A260" s="126"/>
      <c r="B260" s="131" t="s">
        <v>2382</v>
      </c>
      <c r="C260" s="131" t="s">
        <v>577</v>
      </c>
      <c r="D260" s="133">
        <v>2258.96</v>
      </c>
      <c r="E260" s="133">
        <v>2258.96</v>
      </c>
      <c r="F260" s="133">
        <v>2258.96</v>
      </c>
      <c r="G260" s="133">
        <v>2258.96</v>
      </c>
      <c r="H260" s="133">
        <v>2258.96</v>
      </c>
      <c r="I260" s="133">
        <v>2258.96</v>
      </c>
      <c r="J260" s="133">
        <v>2258.96</v>
      </c>
      <c r="K260" s="133">
        <v>2258.96</v>
      </c>
      <c r="L260" s="133">
        <v>2258.96</v>
      </c>
      <c r="M260" s="133">
        <v>2258.96</v>
      </c>
      <c r="N260" s="133">
        <v>2258.96</v>
      </c>
      <c r="O260" s="133">
        <v>2258.96</v>
      </c>
      <c r="P260" s="213">
        <v>27107.52</v>
      </c>
      <c r="Q260" s="126"/>
      <c r="R260" s="126"/>
      <c r="S260" s="126"/>
      <c r="T260" s="126"/>
      <c r="U260" s="126"/>
      <c r="V260" s="126"/>
      <c r="W260" s="126"/>
      <c r="X260" s="126"/>
      <c r="Y260" s="126"/>
      <c r="Z260" s="126"/>
      <c r="AA260" s="126"/>
      <c r="AB260" s="126"/>
      <c r="AC260" s="126"/>
      <c r="AD260" s="126"/>
      <c r="AE260" s="126"/>
      <c r="AF260" s="126"/>
      <c r="AG260" s="126"/>
      <c r="AH260" s="126"/>
      <c r="AI260" s="126"/>
      <c r="AJ260" s="126"/>
    </row>
    <row r="261" spans="1:36" x14ac:dyDescent="0.3">
      <c r="A261" s="126"/>
      <c r="B261" s="131" t="s">
        <v>2437</v>
      </c>
      <c r="C261" s="131" t="s">
        <v>579</v>
      </c>
      <c r="D261" s="133">
        <v>1565.78</v>
      </c>
      <c r="E261" s="133">
        <v>1565.78</v>
      </c>
      <c r="F261" s="133">
        <v>1565.78</v>
      </c>
      <c r="G261" s="133">
        <v>1565.78</v>
      </c>
      <c r="H261" s="133">
        <v>1565.78</v>
      </c>
      <c r="I261" s="133">
        <v>1565.78</v>
      </c>
      <c r="J261" s="133">
        <v>1565.78</v>
      </c>
      <c r="K261" s="133">
        <v>1565.78</v>
      </c>
      <c r="L261" s="133">
        <v>1565.78</v>
      </c>
      <c r="M261" s="133">
        <v>1565.78</v>
      </c>
      <c r="N261" s="133">
        <v>1565.78</v>
      </c>
      <c r="O261" s="133">
        <v>1565.78</v>
      </c>
      <c r="P261" s="213">
        <v>18789.36</v>
      </c>
      <c r="Q261" s="126"/>
      <c r="R261" s="126"/>
      <c r="S261" s="126"/>
      <c r="T261" s="126"/>
      <c r="U261" s="126"/>
      <c r="V261" s="126"/>
      <c r="W261" s="126"/>
      <c r="X261" s="126"/>
      <c r="Y261" s="126"/>
      <c r="Z261" s="126"/>
      <c r="AA261" s="126"/>
      <c r="AB261" s="126"/>
      <c r="AC261" s="126"/>
      <c r="AD261" s="126"/>
      <c r="AE261" s="126"/>
      <c r="AF261" s="126"/>
      <c r="AG261" s="126"/>
      <c r="AH261" s="126"/>
      <c r="AI261" s="126"/>
      <c r="AJ261" s="126"/>
    </row>
    <row r="262" spans="1:36" x14ac:dyDescent="0.3">
      <c r="A262" s="126"/>
      <c r="B262" s="131" t="s">
        <v>2383</v>
      </c>
      <c r="C262" s="131" t="s">
        <v>581</v>
      </c>
      <c r="D262" s="133">
        <v>1569.85</v>
      </c>
      <c r="E262" s="133">
        <v>1569.85</v>
      </c>
      <c r="F262" s="133">
        <v>1569.85</v>
      </c>
      <c r="G262" s="133">
        <v>1569.85</v>
      </c>
      <c r="H262" s="133">
        <v>1569.85</v>
      </c>
      <c r="I262" s="133">
        <v>1569.85</v>
      </c>
      <c r="J262" s="133">
        <v>1569.85</v>
      </c>
      <c r="K262" s="133">
        <v>1569.85</v>
      </c>
      <c r="L262" s="133">
        <v>1569.85</v>
      </c>
      <c r="M262" s="133">
        <v>1569.85</v>
      </c>
      <c r="N262" s="133">
        <v>1569.85</v>
      </c>
      <c r="O262" s="133">
        <v>1569.85</v>
      </c>
      <c r="P262" s="213">
        <v>18838.2</v>
      </c>
      <c r="Q262" s="126"/>
      <c r="R262" s="126"/>
      <c r="S262" s="126"/>
      <c r="T262" s="126"/>
      <c r="U262" s="126"/>
      <c r="V262" s="126"/>
      <c r="W262" s="126"/>
      <c r="X262" s="126"/>
      <c r="Y262" s="126"/>
      <c r="Z262" s="126"/>
      <c r="AA262" s="126"/>
      <c r="AB262" s="126"/>
      <c r="AC262" s="126"/>
      <c r="AD262" s="126"/>
      <c r="AE262" s="126"/>
      <c r="AF262" s="126"/>
      <c r="AG262" s="126"/>
      <c r="AH262" s="126"/>
      <c r="AI262" s="126"/>
      <c r="AJ262" s="126"/>
    </row>
    <row r="263" spans="1:36" x14ac:dyDescent="0.3">
      <c r="A263" s="126"/>
      <c r="B263" s="131" t="s">
        <v>2384</v>
      </c>
      <c r="C263" s="131" t="s">
        <v>583</v>
      </c>
      <c r="D263" s="133">
        <v>2258.96</v>
      </c>
      <c r="E263" s="133">
        <v>2258.96</v>
      </c>
      <c r="F263" s="133">
        <v>2258.96</v>
      </c>
      <c r="G263" s="133">
        <v>2258.96</v>
      </c>
      <c r="H263" s="133">
        <v>2258.96</v>
      </c>
      <c r="I263" s="133">
        <v>2258.96</v>
      </c>
      <c r="J263" s="133">
        <v>2258.96</v>
      </c>
      <c r="K263" s="133">
        <v>2258.96</v>
      </c>
      <c r="L263" s="133">
        <v>2258.96</v>
      </c>
      <c r="M263" s="133">
        <v>2258.96</v>
      </c>
      <c r="N263" s="133">
        <v>2258.96</v>
      </c>
      <c r="O263" s="133">
        <v>2258.96</v>
      </c>
      <c r="P263" s="213">
        <v>27107.52</v>
      </c>
      <c r="Q263" s="126"/>
      <c r="R263" s="126"/>
      <c r="S263" s="126"/>
      <c r="T263" s="126"/>
      <c r="U263" s="126"/>
      <c r="V263" s="126"/>
      <c r="W263" s="126"/>
      <c r="X263" s="126"/>
      <c r="Y263" s="126"/>
      <c r="Z263" s="126"/>
      <c r="AA263" s="126"/>
      <c r="AB263" s="126"/>
      <c r="AC263" s="126"/>
      <c r="AD263" s="126"/>
      <c r="AE263" s="126"/>
      <c r="AF263" s="126"/>
      <c r="AG263" s="126"/>
      <c r="AH263" s="126"/>
      <c r="AI263" s="126"/>
      <c r="AJ263" s="126"/>
    </row>
    <row r="264" spans="1:36" x14ac:dyDescent="0.3">
      <c r="A264" s="126"/>
      <c r="B264" s="131" t="s">
        <v>2432</v>
      </c>
      <c r="C264" s="131" t="s">
        <v>585</v>
      </c>
      <c r="D264" s="133">
        <v>2258.96</v>
      </c>
      <c r="E264" s="133">
        <v>2258.96</v>
      </c>
      <c r="F264" s="133">
        <v>2258.96</v>
      </c>
      <c r="G264" s="133">
        <v>2258.96</v>
      </c>
      <c r="H264" s="133">
        <v>2258.96</v>
      </c>
      <c r="I264" s="133">
        <v>2258.96</v>
      </c>
      <c r="J264" s="133">
        <v>2258.96</v>
      </c>
      <c r="K264" s="133">
        <v>2258.96</v>
      </c>
      <c r="L264" s="133">
        <v>2258.96</v>
      </c>
      <c r="M264" s="133">
        <v>2258.96</v>
      </c>
      <c r="N264" s="133">
        <v>2258.96</v>
      </c>
      <c r="O264" s="133">
        <v>2258.96</v>
      </c>
      <c r="P264" s="213">
        <v>27107.52</v>
      </c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126"/>
      <c r="AC264" s="126"/>
      <c r="AD264" s="126"/>
      <c r="AE264" s="126"/>
      <c r="AF264" s="126"/>
      <c r="AG264" s="126"/>
      <c r="AH264" s="126"/>
      <c r="AI264" s="126"/>
      <c r="AJ264" s="126"/>
    </row>
    <row r="265" spans="1:36" x14ac:dyDescent="0.3">
      <c r="A265" s="126"/>
      <c r="B265" s="131" t="s">
        <v>2433</v>
      </c>
      <c r="C265" s="131" t="s">
        <v>587</v>
      </c>
      <c r="D265" s="133">
        <v>1569.85</v>
      </c>
      <c r="E265" s="133">
        <v>1569.85</v>
      </c>
      <c r="F265" s="133">
        <v>1569.85</v>
      </c>
      <c r="G265" s="133">
        <v>1569.85</v>
      </c>
      <c r="H265" s="133">
        <v>1569.85</v>
      </c>
      <c r="I265" s="133">
        <v>1569.85</v>
      </c>
      <c r="J265" s="133">
        <v>1569.85</v>
      </c>
      <c r="K265" s="133">
        <v>1569.85</v>
      </c>
      <c r="L265" s="133">
        <v>1569.85</v>
      </c>
      <c r="M265" s="133">
        <v>1569.85</v>
      </c>
      <c r="N265" s="133">
        <v>1569.85</v>
      </c>
      <c r="O265" s="133">
        <v>1569.85</v>
      </c>
      <c r="P265" s="213">
        <v>18838.2</v>
      </c>
      <c r="Q265" s="126"/>
      <c r="R265" s="126"/>
      <c r="S265" s="126"/>
      <c r="T265" s="126"/>
      <c r="U265" s="126"/>
      <c r="V265" s="126"/>
      <c r="W265" s="126"/>
      <c r="X265" s="126"/>
      <c r="Y265" s="126"/>
      <c r="Z265" s="126"/>
      <c r="AA265" s="126"/>
      <c r="AB265" s="126"/>
      <c r="AC265" s="126"/>
      <c r="AD265" s="126"/>
      <c r="AE265" s="126"/>
      <c r="AF265" s="126"/>
      <c r="AG265" s="126"/>
      <c r="AH265" s="126"/>
      <c r="AI265" s="126"/>
      <c r="AJ265" s="126"/>
    </row>
    <row r="266" spans="1:36" x14ac:dyDescent="0.3">
      <c r="A266" s="126"/>
      <c r="B266" s="131" t="s">
        <v>2385</v>
      </c>
      <c r="C266" s="131" t="s">
        <v>589</v>
      </c>
      <c r="D266" s="133">
        <v>1569.85</v>
      </c>
      <c r="E266" s="133">
        <v>1569.85</v>
      </c>
      <c r="F266" s="133">
        <v>1367.29</v>
      </c>
      <c r="G266" s="134"/>
      <c r="H266" s="134"/>
      <c r="I266" s="134"/>
      <c r="J266" s="134"/>
      <c r="K266" s="134"/>
      <c r="L266" s="134"/>
      <c r="M266" s="134"/>
      <c r="N266" s="134"/>
      <c r="O266" s="134"/>
      <c r="P266" s="213">
        <v>4506.99</v>
      </c>
      <c r="Q266" s="126"/>
      <c r="R266" s="126"/>
      <c r="S266" s="126"/>
      <c r="T266" s="126"/>
      <c r="U266" s="126"/>
      <c r="V266" s="126"/>
      <c r="W266" s="126"/>
      <c r="X266" s="126"/>
      <c r="Y266" s="126"/>
      <c r="Z266" s="126"/>
      <c r="AA266" s="126"/>
      <c r="AB266" s="126"/>
      <c r="AC266" s="126"/>
      <c r="AD266" s="126"/>
      <c r="AE266" s="126"/>
      <c r="AF266" s="126"/>
      <c r="AG266" s="126"/>
      <c r="AH266" s="126"/>
      <c r="AI266" s="126"/>
      <c r="AJ266" s="126"/>
    </row>
    <row r="267" spans="1:36" x14ac:dyDescent="0.3">
      <c r="A267" s="126"/>
      <c r="B267" s="131" t="s">
        <v>3089</v>
      </c>
      <c r="C267" s="131" t="s">
        <v>589</v>
      </c>
      <c r="D267" s="134"/>
      <c r="E267" s="134"/>
      <c r="F267" s="132">
        <v>202.56</v>
      </c>
      <c r="G267" s="133">
        <v>1569.85</v>
      </c>
      <c r="H267" s="133">
        <v>1569.85</v>
      </c>
      <c r="I267" s="133">
        <v>1569.85</v>
      </c>
      <c r="J267" s="133">
        <v>1569.85</v>
      </c>
      <c r="K267" s="133">
        <v>1569.85</v>
      </c>
      <c r="L267" s="133">
        <v>1569.85</v>
      </c>
      <c r="M267" s="133">
        <v>1569.85</v>
      </c>
      <c r="N267" s="133">
        <v>1569.85</v>
      </c>
      <c r="O267" s="133">
        <v>1569.85</v>
      </c>
      <c r="P267" s="213">
        <v>14331.21</v>
      </c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126"/>
      <c r="AC267" s="126"/>
      <c r="AD267" s="126"/>
      <c r="AE267" s="126"/>
      <c r="AF267" s="126"/>
      <c r="AG267" s="126"/>
      <c r="AH267" s="126"/>
      <c r="AI267" s="126"/>
      <c r="AJ267" s="126"/>
    </row>
    <row r="268" spans="1:36" x14ac:dyDescent="0.3">
      <c r="A268" s="126"/>
      <c r="B268" s="131" t="s">
        <v>2386</v>
      </c>
      <c r="C268" s="131" t="s">
        <v>591</v>
      </c>
      <c r="D268" s="133">
        <v>2258.96</v>
      </c>
      <c r="E268" s="133">
        <v>2258.96</v>
      </c>
      <c r="F268" s="133">
        <v>2258.96</v>
      </c>
      <c r="G268" s="133">
        <v>2258.96</v>
      </c>
      <c r="H268" s="133">
        <v>2258.96</v>
      </c>
      <c r="I268" s="133">
        <v>2258.96</v>
      </c>
      <c r="J268" s="133">
        <v>2258.96</v>
      </c>
      <c r="K268" s="133">
        <v>2258.96</v>
      </c>
      <c r="L268" s="133">
        <v>2258.96</v>
      </c>
      <c r="M268" s="133">
        <v>2258.96</v>
      </c>
      <c r="N268" s="133">
        <v>2258.96</v>
      </c>
      <c r="O268" s="133">
        <v>2258.96</v>
      </c>
      <c r="P268" s="213">
        <v>27107.52</v>
      </c>
      <c r="Q268" s="126"/>
      <c r="R268" s="126"/>
      <c r="S268" s="126"/>
      <c r="T268" s="126"/>
      <c r="U268" s="126"/>
      <c r="V268" s="126"/>
      <c r="W268" s="126"/>
      <c r="X268" s="126"/>
      <c r="Y268" s="126"/>
      <c r="Z268" s="126"/>
      <c r="AA268" s="126"/>
      <c r="AB268" s="126"/>
      <c r="AC268" s="126"/>
      <c r="AD268" s="126"/>
      <c r="AE268" s="126"/>
      <c r="AF268" s="126"/>
      <c r="AG268" s="126"/>
      <c r="AH268" s="126"/>
      <c r="AI268" s="126"/>
      <c r="AJ268" s="126"/>
    </row>
    <row r="269" spans="1:36" x14ac:dyDescent="0.3">
      <c r="A269" s="126"/>
      <c r="B269" s="131" t="s">
        <v>2387</v>
      </c>
      <c r="C269" s="131" t="s">
        <v>593</v>
      </c>
      <c r="D269" s="133">
        <v>2254.88</v>
      </c>
      <c r="E269" s="133">
        <v>2254.88</v>
      </c>
      <c r="F269" s="133">
        <v>2254.88</v>
      </c>
      <c r="G269" s="133">
        <v>2254.88</v>
      </c>
      <c r="H269" s="133">
        <v>2254.88</v>
      </c>
      <c r="I269" s="133">
        <v>2254.88</v>
      </c>
      <c r="J269" s="133">
        <v>2254.88</v>
      </c>
      <c r="K269" s="133">
        <v>2254.88</v>
      </c>
      <c r="L269" s="133">
        <v>2254.88</v>
      </c>
      <c r="M269" s="133">
        <v>2254.88</v>
      </c>
      <c r="N269" s="133">
        <v>2254.88</v>
      </c>
      <c r="O269" s="133">
        <v>2254.88</v>
      </c>
      <c r="P269" s="213">
        <v>27058.560000000001</v>
      </c>
      <c r="Q269" s="126"/>
      <c r="R269" s="126"/>
      <c r="S269" s="126"/>
      <c r="T269" s="126"/>
      <c r="U269" s="126"/>
      <c r="V269" s="126"/>
      <c r="W269" s="126"/>
      <c r="X269" s="126"/>
      <c r="Y269" s="126"/>
      <c r="Z269" s="126"/>
      <c r="AA269" s="126"/>
      <c r="AB269" s="126"/>
      <c r="AC269" s="126"/>
      <c r="AD269" s="126"/>
      <c r="AE269" s="126"/>
      <c r="AF269" s="126"/>
      <c r="AG269" s="126"/>
      <c r="AH269" s="126"/>
      <c r="AI269" s="126"/>
      <c r="AJ269" s="126"/>
    </row>
    <row r="270" spans="1:36" x14ac:dyDescent="0.3">
      <c r="A270" s="126"/>
      <c r="B270" s="131" t="s">
        <v>2161</v>
      </c>
      <c r="C270" s="131" t="s">
        <v>197</v>
      </c>
      <c r="D270" s="133">
        <v>1655.48</v>
      </c>
      <c r="E270" s="133">
        <v>1655.48</v>
      </c>
      <c r="F270" s="133">
        <v>1655.48</v>
      </c>
      <c r="G270" s="133">
        <v>1655.48</v>
      </c>
      <c r="H270" s="133">
        <v>1655.48</v>
      </c>
      <c r="I270" s="133">
        <v>1655.48</v>
      </c>
      <c r="J270" s="133">
        <v>1655.48</v>
      </c>
      <c r="K270" s="133">
        <v>1655.48</v>
      </c>
      <c r="L270" s="133">
        <v>1655.48</v>
      </c>
      <c r="M270" s="133">
        <v>1655.48</v>
      </c>
      <c r="N270" s="133">
        <v>1655.48</v>
      </c>
      <c r="O270" s="133">
        <v>1655.48</v>
      </c>
      <c r="P270" s="213">
        <v>19865.759999999998</v>
      </c>
      <c r="Q270" s="126"/>
      <c r="R270" s="126"/>
      <c r="S270" s="126"/>
      <c r="T270" s="126"/>
      <c r="U270" s="126"/>
      <c r="V270" s="126"/>
      <c r="W270" s="126"/>
      <c r="X270" s="126"/>
      <c r="Y270" s="126"/>
      <c r="Z270" s="126"/>
      <c r="AA270" s="126"/>
      <c r="AB270" s="126"/>
      <c r="AC270" s="126"/>
      <c r="AD270" s="126"/>
      <c r="AE270" s="126"/>
      <c r="AF270" s="126"/>
      <c r="AG270" s="126"/>
      <c r="AH270" s="126"/>
      <c r="AI270" s="126"/>
      <c r="AJ270" s="126"/>
    </row>
    <row r="271" spans="1:36" x14ac:dyDescent="0.3">
      <c r="A271" s="126"/>
      <c r="B271" s="131" t="s">
        <v>2388</v>
      </c>
      <c r="C271" s="131" t="s">
        <v>595</v>
      </c>
      <c r="D271" s="133">
        <v>1569.85</v>
      </c>
      <c r="E271" s="133">
        <v>1569.85</v>
      </c>
      <c r="F271" s="133">
        <v>1569.85</v>
      </c>
      <c r="G271" s="133">
        <v>1569.85</v>
      </c>
      <c r="H271" s="133">
        <v>1569.85</v>
      </c>
      <c r="I271" s="133">
        <v>1569.85</v>
      </c>
      <c r="J271" s="133">
        <v>1569.85</v>
      </c>
      <c r="K271" s="133">
        <v>1569.85</v>
      </c>
      <c r="L271" s="133">
        <v>1569.85</v>
      </c>
      <c r="M271" s="133">
        <v>1569.85</v>
      </c>
      <c r="N271" s="133">
        <v>1569.85</v>
      </c>
      <c r="O271" s="133">
        <v>1569.85</v>
      </c>
      <c r="P271" s="213">
        <v>18838.2</v>
      </c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26"/>
      <c r="AF271" s="126"/>
      <c r="AG271" s="126"/>
      <c r="AH271" s="126"/>
      <c r="AI271" s="126"/>
      <c r="AJ271" s="126"/>
    </row>
    <row r="272" spans="1:36" x14ac:dyDescent="0.3">
      <c r="A272" s="126"/>
      <c r="B272" s="131" t="s">
        <v>2389</v>
      </c>
      <c r="C272" s="131" t="s">
        <v>597</v>
      </c>
      <c r="D272" s="133">
        <v>1565.78</v>
      </c>
      <c r="E272" s="133">
        <v>1565.78</v>
      </c>
      <c r="F272" s="133">
        <v>1565.78</v>
      </c>
      <c r="G272" s="133">
        <v>1565.78</v>
      </c>
      <c r="H272" s="133">
        <v>1565.78</v>
      </c>
      <c r="I272" s="133">
        <v>1565.78</v>
      </c>
      <c r="J272" s="133">
        <v>1565.78</v>
      </c>
      <c r="K272" s="133">
        <v>1565.78</v>
      </c>
      <c r="L272" s="133">
        <v>1565.78</v>
      </c>
      <c r="M272" s="133">
        <v>1565.78</v>
      </c>
      <c r="N272" s="133">
        <v>1565.78</v>
      </c>
      <c r="O272" s="133">
        <v>1565.78</v>
      </c>
      <c r="P272" s="213">
        <v>18789.36</v>
      </c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26"/>
      <c r="AF272" s="126"/>
      <c r="AG272" s="126"/>
      <c r="AH272" s="126"/>
      <c r="AI272" s="126"/>
      <c r="AJ272" s="126"/>
    </row>
    <row r="273" spans="1:36" x14ac:dyDescent="0.3">
      <c r="A273" s="126"/>
      <c r="B273" s="131" t="s">
        <v>2390</v>
      </c>
      <c r="C273" s="131" t="s">
        <v>598</v>
      </c>
      <c r="D273" s="133">
        <v>2258.96</v>
      </c>
      <c r="E273" s="133">
        <v>2258.96</v>
      </c>
      <c r="F273" s="133">
        <v>2258.96</v>
      </c>
      <c r="G273" s="133">
        <v>2258.96</v>
      </c>
      <c r="H273" s="133">
        <v>2258.96</v>
      </c>
      <c r="I273" s="133">
        <v>2258.96</v>
      </c>
      <c r="J273" s="133">
        <v>2258.96</v>
      </c>
      <c r="K273" s="133">
        <v>2258.96</v>
      </c>
      <c r="L273" s="133">
        <v>2258.96</v>
      </c>
      <c r="M273" s="133">
        <v>2258.96</v>
      </c>
      <c r="N273" s="134"/>
      <c r="O273" s="134"/>
      <c r="P273" s="213">
        <v>22589.599999999999</v>
      </c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26"/>
      <c r="AF273" s="126"/>
      <c r="AG273" s="126"/>
      <c r="AH273" s="126"/>
      <c r="AI273" s="126"/>
      <c r="AJ273" s="126"/>
    </row>
    <row r="274" spans="1:36" x14ac:dyDescent="0.3">
      <c r="A274" s="126"/>
      <c r="B274" s="131" t="s">
        <v>3090</v>
      </c>
      <c r="C274" s="131" t="s">
        <v>598</v>
      </c>
      <c r="D274" s="134"/>
      <c r="E274" s="134"/>
      <c r="F274" s="134"/>
      <c r="G274" s="134"/>
      <c r="H274" s="134"/>
      <c r="I274" s="134"/>
      <c r="J274" s="134"/>
      <c r="K274" s="134"/>
      <c r="L274" s="134"/>
      <c r="M274" s="134"/>
      <c r="N274" s="133">
        <v>2183.81</v>
      </c>
      <c r="O274" s="133">
        <v>2258.96</v>
      </c>
      <c r="P274" s="213">
        <v>4442.7700000000004</v>
      </c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26"/>
      <c r="AF274" s="126"/>
      <c r="AG274" s="126"/>
      <c r="AH274" s="126"/>
      <c r="AI274" s="126"/>
      <c r="AJ274" s="126"/>
    </row>
    <row r="275" spans="1:36" x14ac:dyDescent="0.3">
      <c r="A275" s="126"/>
      <c r="B275" s="131" t="s">
        <v>3091</v>
      </c>
      <c r="C275" s="131" t="s">
        <v>598</v>
      </c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2">
        <v>75.430000000000007</v>
      </c>
      <c r="O275" s="134"/>
      <c r="P275" s="214">
        <v>75.430000000000007</v>
      </c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26"/>
      <c r="AF275" s="126"/>
      <c r="AG275" s="126"/>
      <c r="AH275" s="126"/>
      <c r="AI275" s="126"/>
      <c r="AJ275" s="126"/>
    </row>
    <row r="276" spans="1:36" x14ac:dyDescent="0.3">
      <c r="A276" s="126"/>
      <c r="B276" s="131" t="s">
        <v>2391</v>
      </c>
      <c r="C276" s="131" t="s">
        <v>600</v>
      </c>
      <c r="D276" s="133">
        <v>2267.11</v>
      </c>
      <c r="E276" s="133">
        <v>2267.11</v>
      </c>
      <c r="F276" s="133">
        <v>2267.11</v>
      </c>
      <c r="G276" s="133">
        <v>2267.11</v>
      </c>
      <c r="H276" s="133">
        <v>2267.11</v>
      </c>
      <c r="I276" s="133">
        <v>2267.11</v>
      </c>
      <c r="J276" s="133">
        <v>2267.11</v>
      </c>
      <c r="K276" s="133">
        <v>2267.11</v>
      </c>
      <c r="L276" s="133">
        <v>2267.11</v>
      </c>
      <c r="M276" s="133">
        <v>2267.11</v>
      </c>
      <c r="N276" s="133">
        <v>2267.11</v>
      </c>
      <c r="O276" s="133">
        <v>2267.11</v>
      </c>
      <c r="P276" s="213">
        <v>27205.32</v>
      </c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26"/>
      <c r="AF276" s="126"/>
      <c r="AG276" s="126"/>
      <c r="AH276" s="126"/>
      <c r="AI276" s="126"/>
      <c r="AJ276" s="126"/>
    </row>
    <row r="277" spans="1:36" x14ac:dyDescent="0.3">
      <c r="A277" s="126"/>
      <c r="B277" s="131" t="s">
        <v>2392</v>
      </c>
      <c r="C277" s="131" t="s">
        <v>601</v>
      </c>
      <c r="D277" s="133">
        <v>1578.01</v>
      </c>
      <c r="E277" s="133">
        <v>1578.01</v>
      </c>
      <c r="F277" s="133">
        <v>1578.01</v>
      </c>
      <c r="G277" s="133">
        <v>1578.01</v>
      </c>
      <c r="H277" s="133">
        <v>1578.01</v>
      </c>
      <c r="I277" s="133">
        <v>1578.01</v>
      </c>
      <c r="J277" s="133">
        <v>1578.01</v>
      </c>
      <c r="K277" s="133">
        <v>1578.01</v>
      </c>
      <c r="L277" s="133">
        <v>1578.01</v>
      </c>
      <c r="M277" s="133">
        <v>1578.01</v>
      </c>
      <c r="N277" s="133">
        <v>1578.01</v>
      </c>
      <c r="O277" s="133">
        <v>1578.01</v>
      </c>
      <c r="P277" s="213">
        <v>18936.12</v>
      </c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26"/>
      <c r="AF277" s="126"/>
      <c r="AG277" s="126"/>
      <c r="AH277" s="126"/>
      <c r="AI277" s="126"/>
      <c r="AJ277" s="126"/>
    </row>
    <row r="278" spans="1:36" x14ac:dyDescent="0.3">
      <c r="A278" s="126"/>
      <c r="B278" s="131" t="s">
        <v>2393</v>
      </c>
      <c r="C278" s="131" t="s">
        <v>603</v>
      </c>
      <c r="D278" s="133">
        <v>1565.78</v>
      </c>
      <c r="E278" s="133">
        <v>1565.78</v>
      </c>
      <c r="F278" s="133">
        <v>1565.78</v>
      </c>
      <c r="G278" s="133">
        <v>1565.78</v>
      </c>
      <c r="H278" s="133">
        <v>1565.78</v>
      </c>
      <c r="I278" s="133">
        <v>1565.78</v>
      </c>
      <c r="J278" s="133">
        <v>1565.78</v>
      </c>
      <c r="K278" s="133">
        <v>1565.78</v>
      </c>
      <c r="L278" s="133">
        <v>1565.78</v>
      </c>
      <c r="M278" s="133">
        <v>1565.78</v>
      </c>
      <c r="N278" s="133">
        <v>1565.78</v>
      </c>
      <c r="O278" s="133">
        <v>1565.78</v>
      </c>
      <c r="P278" s="213">
        <v>18789.36</v>
      </c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26"/>
      <c r="AF278" s="126"/>
      <c r="AG278" s="126"/>
      <c r="AH278" s="126"/>
      <c r="AI278" s="126"/>
      <c r="AJ278" s="126"/>
    </row>
    <row r="279" spans="1:36" x14ac:dyDescent="0.3">
      <c r="A279" s="126"/>
      <c r="B279" s="131" t="s">
        <v>2394</v>
      </c>
      <c r="C279" s="131" t="s">
        <v>605</v>
      </c>
      <c r="D279" s="133">
        <v>2258.96</v>
      </c>
      <c r="E279" s="133">
        <v>2258.96</v>
      </c>
      <c r="F279" s="133">
        <v>2258.96</v>
      </c>
      <c r="G279" s="133">
        <v>2258.96</v>
      </c>
      <c r="H279" s="133">
        <v>2258.96</v>
      </c>
      <c r="I279" s="133">
        <v>2258.96</v>
      </c>
      <c r="J279" s="133">
        <v>2258.96</v>
      </c>
      <c r="K279" s="133">
        <v>2258.96</v>
      </c>
      <c r="L279" s="133">
        <v>2258.96</v>
      </c>
      <c r="M279" s="133">
        <v>2258.96</v>
      </c>
      <c r="N279" s="133">
        <v>2258.96</v>
      </c>
      <c r="O279" s="133">
        <v>2258.96</v>
      </c>
      <c r="P279" s="213">
        <v>27107.52</v>
      </c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26"/>
      <c r="AF279" s="126"/>
      <c r="AG279" s="126"/>
      <c r="AH279" s="126"/>
      <c r="AI279" s="126"/>
      <c r="AJ279" s="126"/>
    </row>
    <row r="280" spans="1:36" x14ac:dyDescent="0.3">
      <c r="A280" s="126"/>
      <c r="B280" s="131" t="s">
        <v>2395</v>
      </c>
      <c r="C280" s="131" t="s">
        <v>607</v>
      </c>
      <c r="D280" s="133">
        <v>2263.04</v>
      </c>
      <c r="E280" s="133">
        <v>2263.04</v>
      </c>
      <c r="F280" s="133">
        <v>2263.04</v>
      </c>
      <c r="G280" s="133">
        <v>2263.04</v>
      </c>
      <c r="H280" s="133">
        <v>2263.04</v>
      </c>
      <c r="I280" s="133">
        <v>2263.04</v>
      </c>
      <c r="J280" s="133">
        <v>2263.04</v>
      </c>
      <c r="K280" s="133">
        <v>2263.04</v>
      </c>
      <c r="L280" s="133">
        <v>2263.04</v>
      </c>
      <c r="M280" s="133">
        <v>2263.04</v>
      </c>
      <c r="N280" s="132">
        <v>452.61</v>
      </c>
      <c r="O280" s="134"/>
      <c r="P280" s="213">
        <v>23083.01</v>
      </c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26"/>
      <c r="AF280" s="126"/>
      <c r="AG280" s="126"/>
      <c r="AH280" s="126"/>
      <c r="AI280" s="126"/>
      <c r="AJ280" s="126"/>
    </row>
    <row r="281" spans="1:36" x14ac:dyDescent="0.3">
      <c r="A281" s="126"/>
      <c r="B281" s="131" t="s">
        <v>3092</v>
      </c>
      <c r="C281" s="131" t="s">
        <v>607</v>
      </c>
      <c r="D281" s="134"/>
      <c r="E281" s="134"/>
      <c r="F281" s="134"/>
      <c r="G281" s="134"/>
      <c r="H281" s="134"/>
      <c r="I281" s="134"/>
      <c r="J281" s="134"/>
      <c r="K281" s="134"/>
      <c r="L281" s="134"/>
      <c r="M281" s="134"/>
      <c r="N281" s="133">
        <v>1810.43</v>
      </c>
      <c r="O281" s="133">
        <v>2263.0300000000002</v>
      </c>
      <c r="P281" s="213">
        <v>4073.46</v>
      </c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26"/>
      <c r="AF281" s="126"/>
      <c r="AG281" s="126"/>
      <c r="AH281" s="126"/>
      <c r="AI281" s="126"/>
      <c r="AJ281" s="126"/>
    </row>
    <row r="282" spans="1:36" x14ac:dyDescent="0.3">
      <c r="A282" s="126"/>
      <c r="B282" s="131" t="s">
        <v>2396</v>
      </c>
      <c r="C282" s="131" t="s">
        <v>609</v>
      </c>
      <c r="D282" s="133">
        <v>1561.7</v>
      </c>
      <c r="E282" s="133">
        <v>1561.7</v>
      </c>
      <c r="F282" s="133">
        <v>1561.7</v>
      </c>
      <c r="G282" s="133">
        <v>1561.7</v>
      </c>
      <c r="H282" s="133">
        <v>1561.7</v>
      </c>
      <c r="I282" s="133">
        <v>1561.7</v>
      </c>
      <c r="J282" s="133">
        <v>1561.7</v>
      </c>
      <c r="K282" s="133">
        <v>1561.7</v>
      </c>
      <c r="L282" s="133">
        <v>1561.7</v>
      </c>
      <c r="M282" s="133">
        <v>1561.7</v>
      </c>
      <c r="N282" s="133">
        <v>1561.7</v>
      </c>
      <c r="O282" s="133">
        <v>1561.7</v>
      </c>
      <c r="P282" s="213">
        <v>18740.400000000001</v>
      </c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26"/>
      <c r="AF282" s="126"/>
      <c r="AG282" s="126"/>
      <c r="AH282" s="126"/>
      <c r="AI282" s="126"/>
      <c r="AJ282" s="126"/>
    </row>
    <row r="283" spans="1:36" x14ac:dyDescent="0.3">
      <c r="A283" s="126"/>
      <c r="B283" s="131" t="s">
        <v>2397</v>
      </c>
      <c r="C283" s="131" t="s">
        <v>611</v>
      </c>
      <c r="D283" s="133">
        <v>1569.85</v>
      </c>
      <c r="E283" s="133">
        <v>1569.85</v>
      </c>
      <c r="F283" s="133">
        <v>1569.85</v>
      </c>
      <c r="G283" s="133">
        <v>1569.85</v>
      </c>
      <c r="H283" s="133">
        <v>1569.85</v>
      </c>
      <c r="I283" s="133">
        <v>1569.85</v>
      </c>
      <c r="J283" s="133">
        <v>1569.85</v>
      </c>
      <c r="K283" s="133">
        <v>1569.85</v>
      </c>
      <c r="L283" s="133">
        <v>1569.85</v>
      </c>
      <c r="M283" s="133">
        <v>1569.85</v>
      </c>
      <c r="N283" s="133">
        <v>1569.85</v>
      </c>
      <c r="O283" s="133">
        <v>1569.85</v>
      </c>
      <c r="P283" s="213">
        <v>18838.2</v>
      </c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26"/>
      <c r="AF283" s="126"/>
      <c r="AG283" s="126"/>
      <c r="AH283" s="126"/>
      <c r="AI283" s="126"/>
      <c r="AJ283" s="126"/>
    </row>
    <row r="284" spans="1:36" x14ac:dyDescent="0.3">
      <c r="A284" s="126"/>
      <c r="B284" s="131" t="s">
        <v>2162</v>
      </c>
      <c r="C284" s="131" t="s">
        <v>199</v>
      </c>
      <c r="D284" s="133">
        <v>2316.04</v>
      </c>
      <c r="E284" s="133">
        <v>2316.04</v>
      </c>
      <c r="F284" s="133">
        <v>2316.04</v>
      </c>
      <c r="G284" s="133">
        <v>2316.04</v>
      </c>
      <c r="H284" s="133">
        <v>2316.04</v>
      </c>
      <c r="I284" s="133">
        <v>1158.02</v>
      </c>
      <c r="J284" s="134"/>
      <c r="K284" s="134"/>
      <c r="L284" s="134"/>
      <c r="M284" s="134"/>
      <c r="N284" s="134"/>
      <c r="O284" s="134"/>
      <c r="P284" s="213">
        <v>12738.22</v>
      </c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26"/>
      <c r="AF284" s="126"/>
      <c r="AG284" s="126"/>
      <c r="AH284" s="126"/>
      <c r="AI284" s="126"/>
      <c r="AJ284" s="126"/>
    </row>
    <row r="285" spans="1:36" x14ac:dyDescent="0.3">
      <c r="A285" s="126"/>
      <c r="B285" s="131" t="s">
        <v>3093</v>
      </c>
      <c r="C285" s="131" t="s">
        <v>199</v>
      </c>
      <c r="D285" s="134"/>
      <c r="E285" s="134"/>
      <c r="F285" s="134"/>
      <c r="G285" s="134"/>
      <c r="H285" s="134"/>
      <c r="I285" s="133">
        <v>1158.02</v>
      </c>
      <c r="J285" s="133">
        <v>2316.04</v>
      </c>
      <c r="K285" s="133">
        <v>2316.04</v>
      </c>
      <c r="L285" s="133">
        <v>2316.04</v>
      </c>
      <c r="M285" s="133">
        <v>2316.04</v>
      </c>
      <c r="N285" s="133">
        <v>2316.04</v>
      </c>
      <c r="O285" s="133">
        <v>2316.04</v>
      </c>
      <c r="P285" s="213">
        <v>15054.26</v>
      </c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26"/>
      <c r="AF285" s="126"/>
      <c r="AG285" s="126"/>
      <c r="AH285" s="126"/>
      <c r="AI285" s="126"/>
      <c r="AJ285" s="126"/>
    </row>
    <row r="286" spans="1:36" x14ac:dyDescent="0.3">
      <c r="A286" s="126"/>
      <c r="B286" s="131" t="s">
        <v>2398</v>
      </c>
      <c r="C286" s="131" t="s">
        <v>613</v>
      </c>
      <c r="D286" s="133">
        <v>2258.96</v>
      </c>
      <c r="E286" s="133">
        <v>2258.96</v>
      </c>
      <c r="F286" s="133">
        <v>2258.96</v>
      </c>
      <c r="G286" s="133">
        <v>2258.96</v>
      </c>
      <c r="H286" s="133">
        <v>2258.96</v>
      </c>
      <c r="I286" s="133">
        <v>2258.96</v>
      </c>
      <c r="J286" s="133">
        <v>2258.96</v>
      </c>
      <c r="K286" s="133">
        <v>2258.96</v>
      </c>
      <c r="L286" s="133">
        <v>2258.96</v>
      </c>
      <c r="M286" s="133">
        <v>2258.96</v>
      </c>
      <c r="N286" s="133">
        <v>2258.96</v>
      </c>
      <c r="O286" s="133">
        <v>2258.96</v>
      </c>
      <c r="P286" s="213">
        <v>27107.52</v>
      </c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26"/>
      <c r="AF286" s="126"/>
      <c r="AG286" s="126"/>
      <c r="AH286" s="126"/>
      <c r="AI286" s="126"/>
      <c r="AJ286" s="126"/>
    </row>
    <row r="287" spans="1:36" x14ac:dyDescent="0.3">
      <c r="A287" s="126"/>
      <c r="B287" s="131" t="s">
        <v>2399</v>
      </c>
      <c r="C287" s="131" t="s">
        <v>615</v>
      </c>
      <c r="D287" s="133">
        <v>2263.04</v>
      </c>
      <c r="E287" s="133">
        <v>2263.04</v>
      </c>
      <c r="F287" s="133">
        <v>2263.04</v>
      </c>
      <c r="G287" s="133">
        <v>2263.04</v>
      </c>
      <c r="H287" s="133">
        <v>2263.04</v>
      </c>
      <c r="I287" s="133">
        <v>2263.04</v>
      </c>
      <c r="J287" s="133">
        <v>2263.04</v>
      </c>
      <c r="K287" s="133">
        <v>1241.02</v>
      </c>
      <c r="L287" s="134"/>
      <c r="M287" s="134"/>
      <c r="N287" s="134"/>
      <c r="O287" s="134"/>
      <c r="P287" s="213">
        <v>17082.3</v>
      </c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26"/>
      <c r="AF287" s="126"/>
      <c r="AG287" s="126"/>
      <c r="AH287" s="126"/>
      <c r="AI287" s="126"/>
      <c r="AJ287" s="126"/>
    </row>
    <row r="288" spans="1:36" x14ac:dyDescent="0.3">
      <c r="A288" s="126"/>
      <c r="B288" s="131" t="s">
        <v>3094</v>
      </c>
      <c r="C288" s="131" t="s">
        <v>615</v>
      </c>
      <c r="D288" s="134"/>
      <c r="E288" s="134"/>
      <c r="F288" s="134"/>
      <c r="G288" s="134"/>
      <c r="H288" s="134"/>
      <c r="I288" s="134"/>
      <c r="J288" s="134"/>
      <c r="K288" s="133">
        <v>1022.02</v>
      </c>
      <c r="L288" s="133">
        <v>2263.04</v>
      </c>
      <c r="M288" s="133">
        <v>2263.04</v>
      </c>
      <c r="N288" s="133">
        <v>2263.04</v>
      </c>
      <c r="O288" s="133">
        <v>2263.0300000000002</v>
      </c>
      <c r="P288" s="213">
        <v>10074.17</v>
      </c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26"/>
      <c r="AF288" s="126"/>
      <c r="AG288" s="126"/>
      <c r="AH288" s="126"/>
      <c r="AI288" s="126"/>
      <c r="AJ288" s="126"/>
    </row>
    <row r="289" spans="1:36" x14ac:dyDescent="0.3">
      <c r="A289" s="126"/>
      <c r="B289" s="131" t="s">
        <v>2400</v>
      </c>
      <c r="C289" s="131" t="s">
        <v>617</v>
      </c>
      <c r="D289" s="133">
        <v>1569.85</v>
      </c>
      <c r="E289" s="133">
        <v>1569.85</v>
      </c>
      <c r="F289" s="133">
        <v>1569.85</v>
      </c>
      <c r="G289" s="133">
        <v>1569.85</v>
      </c>
      <c r="H289" s="133">
        <v>1569.85</v>
      </c>
      <c r="I289" s="133">
        <v>1569.85</v>
      </c>
      <c r="J289" s="133">
        <v>1569.85</v>
      </c>
      <c r="K289" s="133">
        <v>1569.85</v>
      </c>
      <c r="L289" s="133">
        <v>1569.85</v>
      </c>
      <c r="M289" s="132">
        <v>303.83999999999997</v>
      </c>
      <c r="N289" s="134"/>
      <c r="O289" s="134"/>
      <c r="P289" s="213">
        <v>14432.49</v>
      </c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26"/>
      <c r="AF289" s="126"/>
      <c r="AG289" s="126"/>
      <c r="AH289" s="126"/>
      <c r="AI289" s="126"/>
      <c r="AJ289" s="126"/>
    </row>
    <row r="290" spans="1:36" x14ac:dyDescent="0.3">
      <c r="A290" s="126"/>
      <c r="B290" s="131" t="s">
        <v>3095</v>
      </c>
      <c r="C290" s="131" t="s">
        <v>617</v>
      </c>
      <c r="D290" s="134"/>
      <c r="E290" s="134"/>
      <c r="F290" s="134"/>
      <c r="G290" s="134"/>
      <c r="H290" s="134"/>
      <c r="I290" s="134"/>
      <c r="J290" s="134"/>
      <c r="K290" s="134"/>
      <c r="L290" s="134"/>
      <c r="M290" s="133">
        <v>1266.01</v>
      </c>
      <c r="N290" s="133">
        <v>1569.85</v>
      </c>
      <c r="O290" s="133">
        <v>1569.86</v>
      </c>
      <c r="P290" s="213">
        <v>4405.72</v>
      </c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26"/>
      <c r="AF290" s="126"/>
      <c r="AG290" s="126"/>
      <c r="AH290" s="126"/>
      <c r="AI290" s="126"/>
      <c r="AJ290" s="126"/>
    </row>
    <row r="291" spans="1:36" x14ac:dyDescent="0.3">
      <c r="A291" s="126"/>
      <c r="B291" s="131" t="s">
        <v>2401</v>
      </c>
      <c r="C291" s="131" t="s">
        <v>619</v>
      </c>
      <c r="D291" s="133">
        <v>1557.62</v>
      </c>
      <c r="E291" s="133">
        <v>1557.62</v>
      </c>
      <c r="F291" s="133">
        <v>1557.62</v>
      </c>
      <c r="G291" s="133">
        <v>1557.62</v>
      </c>
      <c r="H291" s="133">
        <v>1557.62</v>
      </c>
      <c r="I291" s="133">
        <v>1557.62</v>
      </c>
      <c r="J291" s="133">
        <v>1557.62</v>
      </c>
      <c r="K291" s="133">
        <v>1557.62</v>
      </c>
      <c r="L291" s="133">
        <v>1557.62</v>
      </c>
      <c r="M291" s="133">
        <v>1557.62</v>
      </c>
      <c r="N291" s="133">
        <v>1557.62</v>
      </c>
      <c r="O291" s="133">
        <v>1557.62</v>
      </c>
      <c r="P291" s="213">
        <v>18691.439999999999</v>
      </c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26"/>
      <c r="AF291" s="126"/>
      <c r="AG291" s="126"/>
      <c r="AH291" s="126"/>
      <c r="AI291" s="126"/>
      <c r="AJ291" s="126"/>
    </row>
    <row r="292" spans="1:36" x14ac:dyDescent="0.3">
      <c r="A292" s="126"/>
      <c r="B292" s="131" t="s">
        <v>3096</v>
      </c>
      <c r="C292" s="131" t="s">
        <v>621</v>
      </c>
      <c r="D292" s="133">
        <v>2254.88</v>
      </c>
      <c r="E292" s="133">
        <v>2254.88</v>
      </c>
      <c r="F292" s="133">
        <v>2254.88</v>
      </c>
      <c r="G292" s="133">
        <v>2254.88</v>
      </c>
      <c r="H292" s="133">
        <v>2254.88</v>
      </c>
      <c r="I292" s="133">
        <v>2254.88</v>
      </c>
      <c r="J292" s="133">
        <v>2254.88</v>
      </c>
      <c r="K292" s="133">
        <v>2254.88</v>
      </c>
      <c r="L292" s="133">
        <v>2254.88</v>
      </c>
      <c r="M292" s="133">
        <v>2254.88</v>
      </c>
      <c r="N292" s="133">
        <v>2254.88</v>
      </c>
      <c r="O292" s="133">
        <v>2254.88</v>
      </c>
      <c r="P292" s="213">
        <v>27058.560000000001</v>
      </c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26"/>
      <c r="AF292" s="126"/>
      <c r="AG292" s="126"/>
      <c r="AH292" s="126"/>
      <c r="AI292" s="126"/>
      <c r="AJ292" s="126"/>
    </row>
    <row r="293" spans="1:36" x14ac:dyDescent="0.3">
      <c r="A293" s="126"/>
      <c r="B293" s="131" t="s">
        <v>2402</v>
      </c>
      <c r="C293" s="131" t="s">
        <v>623</v>
      </c>
      <c r="D293" s="133">
        <v>2263.04</v>
      </c>
      <c r="E293" s="133">
        <v>2263.04</v>
      </c>
      <c r="F293" s="133">
        <v>2263.04</v>
      </c>
      <c r="G293" s="133">
        <v>2263.04</v>
      </c>
      <c r="H293" s="133">
        <v>2263.04</v>
      </c>
      <c r="I293" s="133">
        <v>2263.04</v>
      </c>
      <c r="J293" s="133">
        <v>2263.04</v>
      </c>
      <c r="K293" s="133">
        <v>2263.04</v>
      </c>
      <c r="L293" s="133">
        <v>2263.04</v>
      </c>
      <c r="M293" s="133">
        <v>2263.04</v>
      </c>
      <c r="N293" s="133">
        <v>2263.04</v>
      </c>
      <c r="O293" s="133">
        <v>2263.04</v>
      </c>
      <c r="P293" s="213">
        <v>27156.48</v>
      </c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26"/>
      <c r="AF293" s="126"/>
      <c r="AG293" s="126"/>
      <c r="AH293" s="126"/>
      <c r="AI293" s="126"/>
      <c r="AJ293" s="126"/>
    </row>
    <row r="294" spans="1:36" x14ac:dyDescent="0.3">
      <c r="A294" s="126"/>
      <c r="B294" s="131" t="s">
        <v>2403</v>
      </c>
      <c r="C294" s="131" t="s">
        <v>625</v>
      </c>
      <c r="D294" s="133">
        <v>1573.93</v>
      </c>
      <c r="E294" s="133">
        <v>1573.93</v>
      </c>
      <c r="F294" s="133">
        <v>1573.93</v>
      </c>
      <c r="G294" s="133">
        <v>1573.93</v>
      </c>
      <c r="H294" s="133">
        <v>1573.93</v>
      </c>
      <c r="I294" s="133">
        <v>1573.93</v>
      </c>
      <c r="J294" s="133">
        <v>1573.93</v>
      </c>
      <c r="K294" s="133">
        <v>1573.93</v>
      </c>
      <c r="L294" s="133">
        <v>1573.93</v>
      </c>
      <c r="M294" s="133">
        <v>1573.93</v>
      </c>
      <c r="N294" s="133">
        <v>1573.93</v>
      </c>
      <c r="O294" s="133">
        <v>1573.93</v>
      </c>
      <c r="P294" s="213">
        <v>18887.16</v>
      </c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6"/>
    </row>
    <row r="295" spans="1:36" x14ac:dyDescent="0.3">
      <c r="A295" s="126"/>
      <c r="B295" s="131" t="s">
        <v>2404</v>
      </c>
      <c r="C295" s="131" t="s">
        <v>627</v>
      </c>
      <c r="D295" s="133">
        <v>1561.7</v>
      </c>
      <c r="E295" s="133">
        <v>1561.7</v>
      </c>
      <c r="F295" s="133">
        <v>1561.7</v>
      </c>
      <c r="G295" s="133">
        <v>1561.7</v>
      </c>
      <c r="H295" s="133">
        <v>1561.7</v>
      </c>
      <c r="I295" s="133">
        <v>1561.7</v>
      </c>
      <c r="J295" s="133">
        <v>1561.7</v>
      </c>
      <c r="K295" s="133">
        <v>1561.7</v>
      </c>
      <c r="L295" s="133">
        <v>1561.7</v>
      </c>
      <c r="M295" s="133">
        <v>1561.7</v>
      </c>
      <c r="N295" s="133">
        <v>1561.7</v>
      </c>
      <c r="O295" s="133">
        <v>1561.7</v>
      </c>
      <c r="P295" s="213">
        <v>18740.400000000001</v>
      </c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6"/>
    </row>
    <row r="296" spans="1:36" x14ac:dyDescent="0.3">
      <c r="A296" s="126"/>
      <c r="B296" s="131" t="s">
        <v>2405</v>
      </c>
      <c r="C296" s="131" t="s">
        <v>503</v>
      </c>
      <c r="D296" s="133">
        <v>2263.04</v>
      </c>
      <c r="E296" s="133">
        <v>2263.04</v>
      </c>
      <c r="F296" s="133">
        <v>2263.04</v>
      </c>
      <c r="G296" s="133">
        <v>2263.04</v>
      </c>
      <c r="H296" s="133">
        <v>2263.04</v>
      </c>
      <c r="I296" s="133">
        <v>2263.04</v>
      </c>
      <c r="J296" s="133">
        <v>2263.04</v>
      </c>
      <c r="K296" s="133">
        <v>2263.04</v>
      </c>
      <c r="L296" s="133">
        <v>2263.04</v>
      </c>
      <c r="M296" s="133">
        <v>2263.04</v>
      </c>
      <c r="N296" s="133">
        <v>2263.04</v>
      </c>
      <c r="O296" s="133">
        <v>2263.04</v>
      </c>
      <c r="P296" s="213">
        <v>27156.48</v>
      </c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6"/>
    </row>
    <row r="297" spans="1:36" x14ac:dyDescent="0.3">
      <c r="A297" s="126"/>
      <c r="B297" s="131" t="s">
        <v>2406</v>
      </c>
      <c r="C297" s="131" t="s">
        <v>505</v>
      </c>
      <c r="D297" s="133">
        <v>2254.88</v>
      </c>
      <c r="E297" s="133">
        <v>2254.88</v>
      </c>
      <c r="F297" s="133">
        <v>2254.88</v>
      </c>
      <c r="G297" s="133">
        <v>2254.88</v>
      </c>
      <c r="H297" s="133">
        <v>2254.88</v>
      </c>
      <c r="I297" s="133">
        <v>2254.88</v>
      </c>
      <c r="J297" s="133">
        <v>2254.88</v>
      </c>
      <c r="K297" s="133">
        <v>2254.88</v>
      </c>
      <c r="L297" s="133">
        <v>2254.88</v>
      </c>
      <c r="M297" s="133">
        <v>2254.88</v>
      </c>
      <c r="N297" s="133">
        <v>2254.88</v>
      </c>
      <c r="O297" s="133">
        <v>2254.88</v>
      </c>
      <c r="P297" s="213">
        <v>27058.560000000001</v>
      </c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26"/>
      <c r="AF297" s="126"/>
      <c r="AG297" s="126"/>
      <c r="AH297" s="126"/>
      <c r="AI297" s="126"/>
      <c r="AJ297" s="126"/>
    </row>
    <row r="298" spans="1:36" x14ac:dyDescent="0.3">
      <c r="A298" s="126"/>
      <c r="B298" s="131" t="s">
        <v>2163</v>
      </c>
      <c r="C298" s="131" t="s">
        <v>201</v>
      </c>
      <c r="D298" s="133">
        <v>3037.77</v>
      </c>
      <c r="E298" s="133">
        <v>3037.77</v>
      </c>
      <c r="F298" s="133">
        <v>3037.77</v>
      </c>
      <c r="G298" s="133">
        <v>3037.77</v>
      </c>
      <c r="H298" s="133">
        <v>3037.77</v>
      </c>
      <c r="I298" s="133">
        <v>3037.77</v>
      </c>
      <c r="J298" s="133">
        <v>3037.77</v>
      </c>
      <c r="K298" s="133">
        <v>3037.77</v>
      </c>
      <c r="L298" s="133">
        <v>3037.77</v>
      </c>
      <c r="M298" s="133">
        <v>3037.77</v>
      </c>
      <c r="N298" s="133">
        <v>3037.77</v>
      </c>
      <c r="O298" s="133">
        <v>3037.77</v>
      </c>
      <c r="P298" s="213">
        <v>36453.24</v>
      </c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26"/>
      <c r="AF298" s="126"/>
      <c r="AG298" s="126"/>
      <c r="AH298" s="126"/>
      <c r="AI298" s="126"/>
      <c r="AJ298" s="126"/>
    </row>
    <row r="299" spans="1:36" x14ac:dyDescent="0.3">
      <c r="A299" s="126"/>
      <c r="B299" s="131" t="s">
        <v>2407</v>
      </c>
      <c r="C299" s="131" t="s">
        <v>507</v>
      </c>
      <c r="D299" s="133">
        <v>1582.09</v>
      </c>
      <c r="E299" s="133">
        <v>1582.09</v>
      </c>
      <c r="F299" s="133">
        <v>1582.09</v>
      </c>
      <c r="G299" s="133">
        <v>1582.09</v>
      </c>
      <c r="H299" s="133">
        <v>1582.09</v>
      </c>
      <c r="I299" s="133">
        <v>1582.09</v>
      </c>
      <c r="J299" s="133">
        <v>1582.09</v>
      </c>
      <c r="K299" s="133">
        <v>1582.09</v>
      </c>
      <c r="L299" s="133">
        <v>1582.09</v>
      </c>
      <c r="M299" s="133">
        <v>1582.09</v>
      </c>
      <c r="N299" s="133">
        <v>1582.09</v>
      </c>
      <c r="O299" s="133">
        <v>1582.09</v>
      </c>
      <c r="P299" s="213">
        <v>18985.080000000002</v>
      </c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26"/>
      <c r="AF299" s="126"/>
      <c r="AG299" s="126"/>
      <c r="AH299" s="126"/>
      <c r="AI299" s="126"/>
      <c r="AJ299" s="126"/>
    </row>
    <row r="300" spans="1:36" x14ac:dyDescent="0.3">
      <c r="A300" s="126"/>
      <c r="B300" s="131" t="s">
        <v>2408</v>
      </c>
      <c r="C300" s="131" t="s">
        <v>509</v>
      </c>
      <c r="D300" s="133">
        <v>1561.7</v>
      </c>
      <c r="E300" s="133">
        <v>1561.7</v>
      </c>
      <c r="F300" s="133">
        <v>1561.7</v>
      </c>
      <c r="G300" s="133">
        <v>1561.7</v>
      </c>
      <c r="H300" s="133">
        <v>1561.7</v>
      </c>
      <c r="I300" s="133">
        <v>1561.7</v>
      </c>
      <c r="J300" s="133">
        <v>1561.7</v>
      </c>
      <c r="K300" s="133">
        <v>1561.7</v>
      </c>
      <c r="L300" s="133">
        <v>1561.7</v>
      </c>
      <c r="M300" s="133">
        <v>1561.7</v>
      </c>
      <c r="N300" s="133">
        <v>1561.7</v>
      </c>
      <c r="O300" s="133">
        <v>1561.7</v>
      </c>
      <c r="P300" s="213">
        <v>18740.400000000001</v>
      </c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26"/>
      <c r="AF300" s="126"/>
      <c r="AG300" s="126"/>
      <c r="AH300" s="126"/>
      <c r="AI300" s="126"/>
      <c r="AJ300" s="126"/>
    </row>
    <row r="301" spans="1:36" x14ac:dyDescent="0.3">
      <c r="A301" s="126"/>
      <c r="B301" s="131" t="s">
        <v>2409</v>
      </c>
      <c r="C301" s="131" t="s">
        <v>511</v>
      </c>
      <c r="D301" s="133">
        <v>2263.04</v>
      </c>
      <c r="E301" s="133">
        <v>2263.04</v>
      </c>
      <c r="F301" s="133">
        <v>2263.04</v>
      </c>
      <c r="G301" s="133">
        <v>2263.04</v>
      </c>
      <c r="H301" s="133">
        <v>2263.04</v>
      </c>
      <c r="I301" s="133">
        <v>2263.04</v>
      </c>
      <c r="J301" s="133">
        <v>2263.04</v>
      </c>
      <c r="K301" s="133">
        <v>2263.04</v>
      </c>
      <c r="L301" s="133">
        <v>2263.04</v>
      </c>
      <c r="M301" s="133">
        <v>2263.04</v>
      </c>
      <c r="N301" s="133">
        <v>2263.04</v>
      </c>
      <c r="O301" s="133">
        <v>2263.04</v>
      </c>
      <c r="P301" s="213">
        <v>27156.48</v>
      </c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26"/>
      <c r="AF301" s="126"/>
      <c r="AG301" s="126"/>
      <c r="AH301" s="126"/>
      <c r="AI301" s="126"/>
      <c r="AJ301" s="126"/>
    </row>
    <row r="302" spans="1:36" x14ac:dyDescent="0.3">
      <c r="A302" s="126"/>
      <c r="B302" s="131" t="s">
        <v>2410</v>
      </c>
      <c r="C302" s="131" t="s">
        <v>513</v>
      </c>
      <c r="D302" s="133">
        <v>2263.04</v>
      </c>
      <c r="E302" s="133">
        <v>2263.04</v>
      </c>
      <c r="F302" s="133">
        <v>2263.04</v>
      </c>
      <c r="G302" s="133">
        <v>2263.04</v>
      </c>
      <c r="H302" s="133">
        <v>2263.04</v>
      </c>
      <c r="I302" s="133">
        <v>2263.04</v>
      </c>
      <c r="J302" s="133">
        <v>2263.04</v>
      </c>
      <c r="K302" s="133">
        <v>2263.04</v>
      </c>
      <c r="L302" s="133">
        <v>2263.04</v>
      </c>
      <c r="M302" s="133">
        <v>2263.04</v>
      </c>
      <c r="N302" s="133">
        <v>2263.04</v>
      </c>
      <c r="O302" s="133">
        <v>2263.04</v>
      </c>
      <c r="P302" s="213">
        <v>27156.48</v>
      </c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26"/>
      <c r="AF302" s="126"/>
      <c r="AG302" s="126"/>
      <c r="AH302" s="126"/>
      <c r="AI302" s="126"/>
      <c r="AJ302" s="126"/>
    </row>
    <row r="303" spans="1:36" x14ac:dyDescent="0.3">
      <c r="A303" s="126"/>
      <c r="B303" s="131" t="s">
        <v>2411</v>
      </c>
      <c r="C303" s="131" t="s">
        <v>515</v>
      </c>
      <c r="D303" s="133">
        <v>1573.93</v>
      </c>
      <c r="E303" s="133">
        <v>1573.93</v>
      </c>
      <c r="F303" s="133">
        <v>1573.93</v>
      </c>
      <c r="G303" s="133">
        <v>1573.93</v>
      </c>
      <c r="H303" s="133">
        <v>1573.93</v>
      </c>
      <c r="I303" s="133">
        <v>1573.93</v>
      </c>
      <c r="J303" s="133">
        <v>1573.93</v>
      </c>
      <c r="K303" s="133">
        <v>1573.93</v>
      </c>
      <c r="L303" s="133">
        <v>1573.93</v>
      </c>
      <c r="M303" s="133">
        <v>1573.93</v>
      </c>
      <c r="N303" s="133">
        <v>1573.93</v>
      </c>
      <c r="O303" s="133">
        <v>1573.93</v>
      </c>
      <c r="P303" s="213">
        <v>18887.16</v>
      </c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26"/>
      <c r="AF303" s="126"/>
      <c r="AG303" s="126"/>
      <c r="AH303" s="126"/>
      <c r="AI303" s="126"/>
      <c r="AJ303" s="126"/>
    </row>
    <row r="304" spans="1:36" x14ac:dyDescent="0.3">
      <c r="A304" s="126"/>
      <c r="B304" s="131" t="s">
        <v>2412</v>
      </c>
      <c r="C304" s="131" t="s">
        <v>517</v>
      </c>
      <c r="D304" s="133">
        <v>1569.85</v>
      </c>
      <c r="E304" s="133">
        <v>1569.85</v>
      </c>
      <c r="F304" s="133">
        <v>1569.85</v>
      </c>
      <c r="G304" s="133">
        <v>1569.85</v>
      </c>
      <c r="H304" s="133">
        <v>1569.85</v>
      </c>
      <c r="I304" s="133">
        <v>1569.85</v>
      </c>
      <c r="J304" s="133">
        <v>1569.85</v>
      </c>
      <c r="K304" s="133">
        <v>1569.85</v>
      </c>
      <c r="L304" s="133">
        <v>1569.85</v>
      </c>
      <c r="M304" s="133">
        <v>1569.85</v>
      </c>
      <c r="N304" s="133">
        <v>1569.85</v>
      </c>
      <c r="O304" s="133">
        <v>1569.85</v>
      </c>
      <c r="P304" s="213">
        <v>18838.2</v>
      </c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26"/>
      <c r="AF304" s="126"/>
      <c r="AG304" s="126"/>
      <c r="AH304" s="126"/>
      <c r="AI304" s="126"/>
      <c r="AJ304" s="126"/>
    </row>
    <row r="305" spans="1:36" x14ac:dyDescent="0.3">
      <c r="A305" s="126"/>
      <c r="B305" s="131" t="s">
        <v>2413</v>
      </c>
      <c r="C305" s="131" t="s">
        <v>519</v>
      </c>
      <c r="D305" s="133">
        <v>2263.04</v>
      </c>
      <c r="E305" s="133">
        <v>2263.04</v>
      </c>
      <c r="F305" s="133">
        <v>2263.04</v>
      </c>
      <c r="G305" s="133">
        <v>2263.04</v>
      </c>
      <c r="H305" s="133">
        <v>2263.04</v>
      </c>
      <c r="I305" s="133">
        <v>2263.04</v>
      </c>
      <c r="J305" s="133">
        <v>2263.04</v>
      </c>
      <c r="K305" s="133">
        <v>2263.04</v>
      </c>
      <c r="L305" s="133">
        <v>2263.04</v>
      </c>
      <c r="M305" s="133">
        <v>2263.04</v>
      </c>
      <c r="N305" s="133">
        <v>2263.04</v>
      </c>
      <c r="O305" s="133">
        <v>2263.04</v>
      </c>
      <c r="P305" s="213">
        <v>27156.48</v>
      </c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26"/>
      <c r="AF305" s="126"/>
      <c r="AG305" s="126"/>
      <c r="AH305" s="126"/>
      <c r="AI305" s="126"/>
      <c r="AJ305" s="126"/>
    </row>
    <row r="306" spans="1:36" x14ac:dyDescent="0.3">
      <c r="A306" s="126"/>
      <c r="B306" s="131" t="s">
        <v>2414</v>
      </c>
      <c r="C306" s="131" t="s">
        <v>521</v>
      </c>
      <c r="D306" s="133">
        <v>2263.04</v>
      </c>
      <c r="E306" s="133">
        <v>2263.04</v>
      </c>
      <c r="F306" s="133">
        <v>2263.04</v>
      </c>
      <c r="G306" s="133">
        <v>2263.04</v>
      </c>
      <c r="H306" s="133">
        <v>2263.04</v>
      </c>
      <c r="I306" s="133">
        <v>2263.04</v>
      </c>
      <c r="J306" s="133">
        <v>2263.04</v>
      </c>
      <c r="K306" s="133">
        <v>2263.04</v>
      </c>
      <c r="L306" s="133">
        <v>2263.04</v>
      </c>
      <c r="M306" s="133">
        <v>2263.04</v>
      </c>
      <c r="N306" s="133">
        <v>2263.04</v>
      </c>
      <c r="O306" s="133">
        <v>2263.04</v>
      </c>
      <c r="P306" s="213">
        <v>27156.48</v>
      </c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26"/>
      <c r="AF306" s="126"/>
      <c r="AG306" s="126"/>
      <c r="AH306" s="126"/>
      <c r="AI306" s="126"/>
      <c r="AJ306" s="126"/>
    </row>
    <row r="307" spans="1:36" x14ac:dyDescent="0.3">
      <c r="A307" s="126"/>
      <c r="B307" s="131" t="s">
        <v>2415</v>
      </c>
      <c r="C307" s="131" t="s">
        <v>523</v>
      </c>
      <c r="D307" s="133">
        <v>1565.78</v>
      </c>
      <c r="E307" s="133">
        <v>1565.78</v>
      </c>
      <c r="F307" s="133">
        <v>1565.78</v>
      </c>
      <c r="G307" s="133">
        <v>1565.78</v>
      </c>
      <c r="H307" s="133">
        <v>1565.78</v>
      </c>
      <c r="I307" s="133">
        <v>1565.78</v>
      </c>
      <c r="J307" s="133">
        <v>1565.78</v>
      </c>
      <c r="K307" s="133">
        <v>1565.78</v>
      </c>
      <c r="L307" s="133">
        <v>1565.78</v>
      </c>
      <c r="M307" s="133">
        <v>1565.78</v>
      </c>
      <c r="N307" s="133">
        <v>1565.78</v>
      </c>
      <c r="O307" s="133">
        <v>1565.78</v>
      </c>
      <c r="P307" s="213">
        <v>18789.36</v>
      </c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26"/>
      <c r="AF307" s="126"/>
      <c r="AG307" s="126"/>
      <c r="AH307" s="126"/>
      <c r="AI307" s="126"/>
      <c r="AJ307" s="126"/>
    </row>
    <row r="308" spans="1:36" x14ac:dyDescent="0.3">
      <c r="A308" s="126"/>
      <c r="B308" s="131" t="s">
        <v>2416</v>
      </c>
      <c r="C308" s="131" t="s">
        <v>525</v>
      </c>
      <c r="D308" s="133">
        <v>1569.85</v>
      </c>
      <c r="E308" s="133">
        <v>1569.85</v>
      </c>
      <c r="F308" s="133">
        <v>1569.85</v>
      </c>
      <c r="G308" s="133">
        <v>1569.85</v>
      </c>
      <c r="H308" s="133">
        <v>1569.85</v>
      </c>
      <c r="I308" s="133">
        <v>1569.85</v>
      </c>
      <c r="J308" s="133">
        <v>1569.85</v>
      </c>
      <c r="K308" s="133">
        <v>1569.85</v>
      </c>
      <c r="L308" s="133">
        <v>1569.85</v>
      </c>
      <c r="M308" s="133">
        <v>1569.85</v>
      </c>
      <c r="N308" s="133">
        <v>1569.85</v>
      </c>
      <c r="O308" s="133">
        <v>1569.85</v>
      </c>
      <c r="P308" s="213">
        <v>18838.2</v>
      </c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26"/>
      <c r="AF308" s="126"/>
      <c r="AG308" s="126"/>
      <c r="AH308" s="126"/>
      <c r="AI308" s="126"/>
      <c r="AJ308" s="126"/>
    </row>
    <row r="309" spans="1:36" x14ac:dyDescent="0.3">
      <c r="A309" s="126"/>
      <c r="B309" s="131" t="s">
        <v>2164</v>
      </c>
      <c r="C309" s="131" t="s">
        <v>203</v>
      </c>
      <c r="D309" s="133">
        <v>2373.13</v>
      </c>
      <c r="E309" s="133">
        <v>2373.13</v>
      </c>
      <c r="F309" s="133">
        <v>2373.13</v>
      </c>
      <c r="G309" s="133">
        <v>2373.13</v>
      </c>
      <c r="H309" s="133">
        <v>2373.13</v>
      </c>
      <c r="I309" s="133">
        <v>2373.13</v>
      </c>
      <c r="J309" s="133">
        <v>2373.13</v>
      </c>
      <c r="K309" s="133">
        <v>2373.13</v>
      </c>
      <c r="L309" s="133">
        <v>2373.13</v>
      </c>
      <c r="M309" s="133">
        <v>2373.13</v>
      </c>
      <c r="N309" s="133">
        <v>2373.13</v>
      </c>
      <c r="O309" s="133">
        <v>2373.13</v>
      </c>
      <c r="P309" s="213">
        <v>28477.56</v>
      </c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26"/>
      <c r="AF309" s="126"/>
      <c r="AG309" s="126"/>
      <c r="AH309" s="126"/>
      <c r="AI309" s="126"/>
      <c r="AJ309" s="126"/>
    </row>
    <row r="310" spans="1:36" x14ac:dyDescent="0.3">
      <c r="A310" s="126"/>
      <c r="B310" s="131" t="s">
        <v>2417</v>
      </c>
      <c r="C310" s="131" t="s">
        <v>527</v>
      </c>
      <c r="D310" s="133">
        <v>2250.8000000000002</v>
      </c>
      <c r="E310" s="133">
        <v>2250.8000000000002</v>
      </c>
      <c r="F310" s="133">
        <v>2250.8000000000002</v>
      </c>
      <c r="G310" s="133">
        <v>2250.8000000000002</v>
      </c>
      <c r="H310" s="133">
        <v>2250.8000000000002</v>
      </c>
      <c r="I310" s="133">
        <v>2250.8000000000002</v>
      </c>
      <c r="J310" s="133">
        <v>2250.8000000000002</v>
      </c>
      <c r="K310" s="133">
        <v>2250.8000000000002</v>
      </c>
      <c r="L310" s="133">
        <v>2250.8000000000002</v>
      </c>
      <c r="M310" s="133">
        <v>2250.8000000000002</v>
      </c>
      <c r="N310" s="133">
        <v>2250.8000000000002</v>
      </c>
      <c r="O310" s="133">
        <v>2250.8000000000002</v>
      </c>
      <c r="P310" s="213">
        <v>27009.599999999999</v>
      </c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26"/>
      <c r="AF310" s="126"/>
      <c r="AG310" s="126"/>
      <c r="AH310" s="126"/>
      <c r="AI310" s="126"/>
      <c r="AJ310" s="126"/>
    </row>
    <row r="311" spans="1:36" x14ac:dyDescent="0.3">
      <c r="A311" s="126"/>
      <c r="B311" s="131" t="s">
        <v>2418</v>
      </c>
      <c r="C311" s="131" t="s">
        <v>529</v>
      </c>
      <c r="D311" s="133">
        <v>2267.11</v>
      </c>
      <c r="E311" s="133">
        <v>2267.11</v>
      </c>
      <c r="F311" s="133">
        <v>2267.11</v>
      </c>
      <c r="G311" s="133">
        <v>2267.11</v>
      </c>
      <c r="H311" s="133">
        <v>2267.11</v>
      </c>
      <c r="I311" s="133">
        <v>2267.11</v>
      </c>
      <c r="J311" s="133">
        <v>2267.11</v>
      </c>
      <c r="K311" s="133">
        <v>2267.11</v>
      </c>
      <c r="L311" s="133">
        <v>2267.11</v>
      </c>
      <c r="M311" s="133">
        <v>2267.11</v>
      </c>
      <c r="N311" s="133">
        <v>2267.11</v>
      </c>
      <c r="O311" s="133">
        <v>2267.11</v>
      </c>
      <c r="P311" s="213">
        <v>27205.32</v>
      </c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6"/>
      <c r="AH311" s="126"/>
      <c r="AI311" s="126"/>
      <c r="AJ311" s="126"/>
    </row>
    <row r="312" spans="1:36" x14ac:dyDescent="0.3">
      <c r="A312" s="126"/>
      <c r="B312" s="131" t="s">
        <v>2419</v>
      </c>
      <c r="C312" s="131" t="s">
        <v>531</v>
      </c>
      <c r="D312" s="133">
        <v>1569.85</v>
      </c>
      <c r="E312" s="133">
        <v>1569.85</v>
      </c>
      <c r="F312" s="133">
        <v>1569.85</v>
      </c>
      <c r="G312" s="133">
        <v>1569.85</v>
      </c>
      <c r="H312" s="133">
        <v>1569.85</v>
      </c>
      <c r="I312" s="133">
        <v>1569.85</v>
      </c>
      <c r="J312" s="133">
        <v>1569.85</v>
      </c>
      <c r="K312" s="133">
        <v>1569.85</v>
      </c>
      <c r="L312" s="133">
        <v>1569.85</v>
      </c>
      <c r="M312" s="133">
        <v>1569.85</v>
      </c>
      <c r="N312" s="133">
        <v>1569.85</v>
      </c>
      <c r="O312" s="133">
        <v>1569.85</v>
      </c>
      <c r="P312" s="213">
        <v>18838.2</v>
      </c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26"/>
      <c r="AF312" s="126"/>
      <c r="AG312" s="126"/>
      <c r="AH312" s="126"/>
      <c r="AI312" s="126"/>
      <c r="AJ312" s="126"/>
    </row>
    <row r="313" spans="1:36" x14ac:dyDescent="0.3">
      <c r="A313" s="126"/>
      <c r="B313" s="131" t="s">
        <v>2420</v>
      </c>
      <c r="C313" s="131" t="s">
        <v>533</v>
      </c>
      <c r="D313" s="133">
        <v>1565.78</v>
      </c>
      <c r="E313" s="133">
        <v>1565.78</v>
      </c>
      <c r="F313" s="133">
        <v>1565.78</v>
      </c>
      <c r="G313" s="133">
        <v>1565.78</v>
      </c>
      <c r="H313" s="133">
        <v>1565.78</v>
      </c>
      <c r="I313" s="133">
        <v>1565.78</v>
      </c>
      <c r="J313" s="133">
        <v>1565.78</v>
      </c>
      <c r="K313" s="133">
        <v>1565.78</v>
      </c>
      <c r="L313" s="133">
        <v>1565.78</v>
      </c>
      <c r="M313" s="133">
        <v>1565.78</v>
      </c>
      <c r="N313" s="133">
        <v>1565.78</v>
      </c>
      <c r="O313" s="133">
        <v>1565.78</v>
      </c>
      <c r="P313" s="213">
        <v>18789.36</v>
      </c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26"/>
      <c r="AF313" s="126"/>
      <c r="AG313" s="126"/>
      <c r="AH313" s="126"/>
      <c r="AI313" s="126"/>
      <c r="AJ313" s="126"/>
    </row>
    <row r="314" spans="1:36" x14ac:dyDescent="0.3">
      <c r="A314" s="126"/>
      <c r="B314" s="131" t="s">
        <v>2421</v>
      </c>
      <c r="C314" s="131" t="s">
        <v>535</v>
      </c>
      <c r="D314" s="133">
        <v>2254.88</v>
      </c>
      <c r="E314" s="133">
        <v>2254.88</v>
      </c>
      <c r="F314" s="133">
        <v>2254.88</v>
      </c>
      <c r="G314" s="133">
        <v>2254.88</v>
      </c>
      <c r="H314" s="133">
        <v>2254.88</v>
      </c>
      <c r="I314" s="133">
        <v>2254.88</v>
      </c>
      <c r="J314" s="133">
        <v>2254.88</v>
      </c>
      <c r="K314" s="133">
        <v>2254.88</v>
      </c>
      <c r="L314" s="133">
        <v>2254.88</v>
      </c>
      <c r="M314" s="133">
        <v>2254.88</v>
      </c>
      <c r="N314" s="133">
        <v>2254.88</v>
      </c>
      <c r="O314" s="133">
        <v>2254.88</v>
      </c>
      <c r="P314" s="213">
        <v>27058.560000000001</v>
      </c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26"/>
      <c r="AF314" s="126"/>
      <c r="AG314" s="126"/>
      <c r="AH314" s="126"/>
      <c r="AI314" s="126"/>
      <c r="AJ314" s="126"/>
    </row>
    <row r="315" spans="1:36" x14ac:dyDescent="0.3">
      <c r="A315" s="126"/>
      <c r="B315" s="131" t="s">
        <v>2422</v>
      </c>
      <c r="C315" s="131" t="s">
        <v>537</v>
      </c>
      <c r="D315" s="133">
        <v>2258.96</v>
      </c>
      <c r="E315" s="133">
        <v>2258.96</v>
      </c>
      <c r="F315" s="133">
        <v>2258.96</v>
      </c>
      <c r="G315" s="133">
        <v>2258.96</v>
      </c>
      <c r="H315" s="133">
        <v>2258.96</v>
      </c>
      <c r="I315" s="133">
        <v>2258.96</v>
      </c>
      <c r="J315" s="133">
        <v>2258.96</v>
      </c>
      <c r="K315" s="133">
        <v>2258.96</v>
      </c>
      <c r="L315" s="133">
        <v>2258.96</v>
      </c>
      <c r="M315" s="133">
        <v>2258.96</v>
      </c>
      <c r="N315" s="133">
        <v>2258.96</v>
      </c>
      <c r="O315" s="133">
        <v>2258.96</v>
      </c>
      <c r="P315" s="213">
        <v>27107.52</v>
      </c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26"/>
      <c r="AF315" s="126"/>
      <c r="AG315" s="126"/>
      <c r="AH315" s="126"/>
      <c r="AI315" s="126"/>
      <c r="AJ315" s="126"/>
    </row>
    <row r="316" spans="1:36" x14ac:dyDescent="0.3">
      <c r="A316" s="126"/>
      <c r="B316" s="131" t="s">
        <v>2423</v>
      </c>
      <c r="C316" s="131" t="s">
        <v>539</v>
      </c>
      <c r="D316" s="133">
        <v>1569.85</v>
      </c>
      <c r="E316" s="133">
        <v>1569.85</v>
      </c>
      <c r="F316" s="133">
        <v>1569.85</v>
      </c>
      <c r="G316" s="133">
        <v>1569.85</v>
      </c>
      <c r="H316" s="133">
        <v>1569.85</v>
      </c>
      <c r="I316" s="133">
        <v>1569.85</v>
      </c>
      <c r="J316" s="133">
        <v>1569.85</v>
      </c>
      <c r="K316" s="133">
        <v>1569.85</v>
      </c>
      <c r="L316" s="133">
        <v>1569.85</v>
      </c>
      <c r="M316" s="133">
        <v>1569.85</v>
      </c>
      <c r="N316" s="133">
        <v>1569.85</v>
      </c>
      <c r="O316" s="133">
        <v>1569.85</v>
      </c>
      <c r="P316" s="213">
        <v>18838.2</v>
      </c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26"/>
      <c r="AF316" s="126"/>
      <c r="AG316" s="126"/>
      <c r="AH316" s="126"/>
      <c r="AI316" s="126"/>
      <c r="AJ316" s="126"/>
    </row>
    <row r="317" spans="1:36" x14ac:dyDescent="0.3">
      <c r="A317" s="126"/>
      <c r="B317" s="131" t="s">
        <v>2424</v>
      </c>
      <c r="C317" s="131" t="s">
        <v>541</v>
      </c>
      <c r="D317" s="133">
        <v>1573.93</v>
      </c>
      <c r="E317" s="133">
        <v>1573.93</v>
      </c>
      <c r="F317" s="133">
        <v>1573.93</v>
      </c>
      <c r="G317" s="133">
        <v>1573.93</v>
      </c>
      <c r="H317" s="133">
        <v>1573.93</v>
      </c>
      <c r="I317" s="133">
        <v>1573.93</v>
      </c>
      <c r="J317" s="133">
        <v>1573.93</v>
      </c>
      <c r="K317" s="133">
        <v>1573.93</v>
      </c>
      <c r="L317" s="133">
        <v>1573.93</v>
      </c>
      <c r="M317" s="133">
        <v>1573.93</v>
      </c>
      <c r="N317" s="133">
        <v>1573.93</v>
      </c>
      <c r="O317" s="133">
        <v>1573.93</v>
      </c>
      <c r="P317" s="213">
        <v>18887.16</v>
      </c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26"/>
      <c r="AF317" s="126"/>
      <c r="AG317" s="126"/>
      <c r="AH317" s="126"/>
      <c r="AI317" s="126"/>
      <c r="AJ317" s="126"/>
    </row>
    <row r="318" spans="1:36" x14ac:dyDescent="0.3">
      <c r="A318" s="126"/>
      <c r="B318" s="131" t="s">
        <v>2425</v>
      </c>
      <c r="C318" s="131" t="s">
        <v>543</v>
      </c>
      <c r="D318" s="133">
        <v>2254.88</v>
      </c>
      <c r="E318" s="133">
        <v>2254.88</v>
      </c>
      <c r="F318" s="133">
        <v>2254.88</v>
      </c>
      <c r="G318" s="133">
        <v>2254.88</v>
      </c>
      <c r="H318" s="133">
        <v>2254.88</v>
      </c>
      <c r="I318" s="133">
        <v>2254.88</v>
      </c>
      <c r="J318" s="133">
        <v>2254.88</v>
      </c>
      <c r="K318" s="133">
        <v>2254.88</v>
      </c>
      <c r="L318" s="133">
        <v>2254.88</v>
      </c>
      <c r="M318" s="133">
        <v>2254.88</v>
      </c>
      <c r="N318" s="133">
        <v>2254.88</v>
      </c>
      <c r="O318" s="133">
        <v>2254.88</v>
      </c>
      <c r="P318" s="213">
        <v>27058.560000000001</v>
      </c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26"/>
      <c r="AF318" s="126"/>
      <c r="AG318" s="126"/>
      <c r="AH318" s="126"/>
      <c r="AI318" s="126"/>
      <c r="AJ318" s="126"/>
    </row>
    <row r="319" spans="1:36" x14ac:dyDescent="0.3">
      <c r="A319" s="126"/>
      <c r="B319" s="131" t="s">
        <v>2438</v>
      </c>
      <c r="C319" s="131" t="s">
        <v>545</v>
      </c>
      <c r="D319" s="133">
        <v>2258.96</v>
      </c>
      <c r="E319" s="133">
        <v>2258.96</v>
      </c>
      <c r="F319" s="133">
        <v>2258.96</v>
      </c>
      <c r="G319" s="133">
        <v>2258.96</v>
      </c>
      <c r="H319" s="133">
        <v>2258.96</v>
      </c>
      <c r="I319" s="133">
        <v>2258.96</v>
      </c>
      <c r="J319" s="133">
        <v>2258.96</v>
      </c>
      <c r="K319" s="133">
        <v>2258.96</v>
      </c>
      <c r="L319" s="133">
        <v>2258.96</v>
      </c>
      <c r="M319" s="133">
        <v>2258.96</v>
      </c>
      <c r="N319" s="133">
        <v>2258.96</v>
      </c>
      <c r="O319" s="133">
        <v>2258.96</v>
      </c>
      <c r="P319" s="213">
        <v>27107.52</v>
      </c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26"/>
      <c r="AF319" s="126"/>
      <c r="AG319" s="126"/>
      <c r="AH319" s="126"/>
      <c r="AI319" s="126"/>
      <c r="AJ319" s="126"/>
    </row>
    <row r="320" spans="1:36" x14ac:dyDescent="0.3">
      <c r="A320" s="126"/>
      <c r="B320" s="131" t="s">
        <v>2165</v>
      </c>
      <c r="C320" s="131" t="s">
        <v>205</v>
      </c>
      <c r="D320" s="133">
        <v>1643.25</v>
      </c>
      <c r="E320" s="133">
        <v>1643.25</v>
      </c>
      <c r="F320" s="133">
        <v>1643.25</v>
      </c>
      <c r="G320" s="133">
        <v>1643.25</v>
      </c>
      <c r="H320" s="133">
        <v>1643.25</v>
      </c>
      <c r="I320" s="133">
        <v>1643.25</v>
      </c>
      <c r="J320" s="133">
        <v>1643.25</v>
      </c>
      <c r="K320" s="133">
        <v>1643.25</v>
      </c>
      <c r="L320" s="133">
        <v>1643.25</v>
      </c>
      <c r="M320" s="133">
        <v>1643.25</v>
      </c>
      <c r="N320" s="133">
        <v>1643.25</v>
      </c>
      <c r="O320" s="133">
        <v>1643.25</v>
      </c>
      <c r="P320" s="213">
        <v>19719</v>
      </c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6"/>
    </row>
    <row r="321" spans="1:36" x14ac:dyDescent="0.3">
      <c r="A321" s="126"/>
      <c r="B321" s="131" t="s">
        <v>2426</v>
      </c>
      <c r="C321" s="131" t="s">
        <v>467</v>
      </c>
      <c r="D321" s="133">
        <v>1573.93</v>
      </c>
      <c r="E321" s="133">
        <v>1573.93</v>
      </c>
      <c r="F321" s="133">
        <v>1573.93</v>
      </c>
      <c r="G321" s="133">
        <v>1573.93</v>
      </c>
      <c r="H321" s="133">
        <v>1573.93</v>
      </c>
      <c r="I321" s="133">
        <v>1573.93</v>
      </c>
      <c r="J321" s="133">
        <v>1573.93</v>
      </c>
      <c r="K321" s="133">
        <v>1573.93</v>
      </c>
      <c r="L321" s="133">
        <v>1573.93</v>
      </c>
      <c r="M321" s="133">
        <v>1573.93</v>
      </c>
      <c r="N321" s="133">
        <v>1573.93</v>
      </c>
      <c r="O321" s="133">
        <v>1573.93</v>
      </c>
      <c r="P321" s="213">
        <v>18887.16</v>
      </c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26"/>
      <c r="AF321" s="126"/>
      <c r="AG321" s="126"/>
      <c r="AH321" s="126"/>
      <c r="AI321" s="126"/>
      <c r="AJ321" s="126"/>
    </row>
    <row r="322" spans="1:36" x14ac:dyDescent="0.3">
      <c r="A322" s="126"/>
      <c r="B322" s="131" t="s">
        <v>2427</v>
      </c>
      <c r="C322" s="131" t="s">
        <v>469</v>
      </c>
      <c r="D322" s="133">
        <v>1569.85</v>
      </c>
      <c r="E322" s="133">
        <v>1569.85</v>
      </c>
      <c r="F322" s="133">
        <v>1569.85</v>
      </c>
      <c r="G322" s="133">
        <v>1569.85</v>
      </c>
      <c r="H322" s="133">
        <v>1569.85</v>
      </c>
      <c r="I322" s="133">
        <v>1569.85</v>
      </c>
      <c r="J322" s="133">
        <v>1569.85</v>
      </c>
      <c r="K322" s="133">
        <v>1569.85</v>
      </c>
      <c r="L322" s="133">
        <v>1569.85</v>
      </c>
      <c r="M322" s="133">
        <v>1569.85</v>
      </c>
      <c r="N322" s="133">
        <v>1569.85</v>
      </c>
      <c r="O322" s="133">
        <v>1569.85</v>
      </c>
      <c r="P322" s="213">
        <v>18838.2</v>
      </c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26"/>
      <c r="AF322" s="126"/>
      <c r="AG322" s="126"/>
      <c r="AH322" s="126"/>
      <c r="AI322" s="126"/>
      <c r="AJ322" s="126"/>
    </row>
    <row r="323" spans="1:36" x14ac:dyDescent="0.3">
      <c r="A323" s="126"/>
      <c r="B323" s="131" t="s">
        <v>2428</v>
      </c>
      <c r="C323" s="131" t="s">
        <v>463</v>
      </c>
      <c r="D323" s="133">
        <v>2258.96</v>
      </c>
      <c r="E323" s="133">
        <v>2258.96</v>
      </c>
      <c r="F323" s="133">
        <v>2258.96</v>
      </c>
      <c r="G323" s="133">
        <v>2258.96</v>
      </c>
      <c r="H323" s="133">
        <v>2258.96</v>
      </c>
      <c r="I323" s="133">
        <v>2258.96</v>
      </c>
      <c r="J323" s="133">
        <v>2258.96</v>
      </c>
      <c r="K323" s="133">
        <v>2258.96</v>
      </c>
      <c r="L323" s="133">
        <v>2258.96</v>
      </c>
      <c r="M323" s="133">
        <v>2258.96</v>
      </c>
      <c r="N323" s="133">
        <v>2258.96</v>
      </c>
      <c r="O323" s="133">
        <v>2258.96</v>
      </c>
      <c r="P323" s="213">
        <v>27107.52</v>
      </c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126"/>
      <c r="AC323" s="126"/>
      <c r="AD323" s="126"/>
      <c r="AE323" s="126"/>
      <c r="AF323" s="126"/>
      <c r="AG323" s="126"/>
      <c r="AH323" s="126"/>
      <c r="AI323" s="126"/>
      <c r="AJ323" s="126"/>
    </row>
    <row r="324" spans="1:36" x14ac:dyDescent="0.3">
      <c r="A324" s="126"/>
      <c r="B324" s="131" t="s">
        <v>2166</v>
      </c>
      <c r="C324" s="131" t="s">
        <v>207</v>
      </c>
      <c r="D324" s="133">
        <v>2320.12</v>
      </c>
      <c r="E324" s="133">
        <v>2320.12</v>
      </c>
      <c r="F324" s="133">
        <v>2320.12</v>
      </c>
      <c r="G324" s="133">
        <v>2320.12</v>
      </c>
      <c r="H324" s="133">
        <v>2320.12</v>
      </c>
      <c r="I324" s="133">
        <v>2320.12</v>
      </c>
      <c r="J324" s="133">
        <v>2320.12</v>
      </c>
      <c r="K324" s="133">
        <v>2320.12</v>
      </c>
      <c r="L324" s="133">
        <v>2320.12</v>
      </c>
      <c r="M324" s="133">
        <v>2320.12</v>
      </c>
      <c r="N324" s="133">
        <v>2320.12</v>
      </c>
      <c r="O324" s="133">
        <v>2320.12</v>
      </c>
      <c r="P324" s="213">
        <v>27841.439999999999</v>
      </c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126"/>
      <c r="AC324" s="126"/>
      <c r="AD324" s="126"/>
      <c r="AE324" s="126"/>
      <c r="AF324" s="126"/>
      <c r="AG324" s="126"/>
      <c r="AH324" s="126"/>
      <c r="AI324" s="126"/>
      <c r="AJ324" s="126"/>
    </row>
    <row r="325" spans="1:36" x14ac:dyDescent="0.3">
      <c r="A325" s="126"/>
      <c r="B325" s="131" t="s">
        <v>2167</v>
      </c>
      <c r="C325" s="131" t="s">
        <v>209</v>
      </c>
      <c r="D325" s="133">
        <v>3041.85</v>
      </c>
      <c r="E325" s="133">
        <v>3041.85</v>
      </c>
      <c r="F325" s="133">
        <v>3041.85</v>
      </c>
      <c r="G325" s="133">
        <v>3041.85</v>
      </c>
      <c r="H325" s="133">
        <v>3041.85</v>
      </c>
      <c r="I325" s="133">
        <v>3041.85</v>
      </c>
      <c r="J325" s="133">
        <v>3041.85</v>
      </c>
      <c r="K325" s="133">
        <v>3041.85</v>
      </c>
      <c r="L325" s="133">
        <v>3041.85</v>
      </c>
      <c r="M325" s="133">
        <v>3041.85</v>
      </c>
      <c r="N325" s="133">
        <v>3041.85</v>
      </c>
      <c r="O325" s="133">
        <v>3041.85</v>
      </c>
      <c r="P325" s="213">
        <v>36502.199999999997</v>
      </c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126"/>
      <c r="AC325" s="126"/>
      <c r="AD325" s="126"/>
      <c r="AE325" s="126"/>
      <c r="AF325" s="126"/>
      <c r="AG325" s="126"/>
      <c r="AH325" s="126"/>
      <c r="AI325" s="126"/>
      <c r="AJ325" s="126"/>
    </row>
    <row r="326" spans="1:36" x14ac:dyDescent="0.3">
      <c r="A326" s="126"/>
      <c r="B326" s="131" t="s">
        <v>2127</v>
      </c>
      <c r="C326" s="131" t="s">
        <v>134</v>
      </c>
      <c r="D326" s="133">
        <v>2364.9699999999998</v>
      </c>
      <c r="E326" s="133">
        <v>2364.9699999999998</v>
      </c>
      <c r="F326" s="133">
        <v>2364.9699999999998</v>
      </c>
      <c r="G326" s="133">
        <v>2364.9699999999998</v>
      </c>
      <c r="H326" s="133">
        <v>2364.9699999999998</v>
      </c>
      <c r="I326" s="133">
        <v>2364.9699999999998</v>
      </c>
      <c r="J326" s="133">
        <v>2364.9699999999998</v>
      </c>
      <c r="K326" s="133">
        <v>2364.9699999999998</v>
      </c>
      <c r="L326" s="133">
        <v>2364.9699999999998</v>
      </c>
      <c r="M326" s="133">
        <v>2364.9699999999998</v>
      </c>
      <c r="N326" s="133">
        <v>2364.9699999999998</v>
      </c>
      <c r="O326" s="133">
        <v>2364.9699999999998</v>
      </c>
      <c r="P326" s="213">
        <v>28379.64</v>
      </c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126"/>
      <c r="AC326" s="126"/>
      <c r="AD326" s="126"/>
      <c r="AE326" s="126"/>
      <c r="AF326" s="126"/>
      <c r="AG326" s="126"/>
      <c r="AH326" s="126"/>
      <c r="AI326" s="126"/>
      <c r="AJ326" s="126"/>
    </row>
    <row r="327" spans="1:36" x14ac:dyDescent="0.3">
      <c r="A327" s="126"/>
      <c r="B327" s="131" t="s">
        <v>2168</v>
      </c>
      <c r="C327" s="131" t="s">
        <v>211</v>
      </c>
      <c r="D327" s="133">
        <v>2364.9699999999998</v>
      </c>
      <c r="E327" s="133">
        <v>2364.9699999999998</v>
      </c>
      <c r="F327" s="133">
        <v>2364.9699999999998</v>
      </c>
      <c r="G327" s="133">
        <v>2364.9699999999998</v>
      </c>
      <c r="H327" s="133">
        <v>2364.9699999999998</v>
      </c>
      <c r="I327" s="133">
        <v>2364.9699999999998</v>
      </c>
      <c r="J327" s="133">
        <v>2364.9699999999998</v>
      </c>
      <c r="K327" s="133">
        <v>2364.9699999999998</v>
      </c>
      <c r="L327" s="133">
        <v>2364.9699999999998</v>
      </c>
      <c r="M327" s="133">
        <v>2364.9699999999998</v>
      </c>
      <c r="N327" s="133">
        <v>2364.9699999999998</v>
      </c>
      <c r="O327" s="133">
        <v>2364.9699999999998</v>
      </c>
      <c r="P327" s="213">
        <v>28379.64</v>
      </c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26"/>
      <c r="AF327" s="126"/>
      <c r="AG327" s="126"/>
      <c r="AH327" s="126"/>
      <c r="AI327" s="126"/>
      <c r="AJ327" s="126"/>
    </row>
    <row r="328" spans="1:36" x14ac:dyDescent="0.3">
      <c r="A328" s="126"/>
      <c r="B328" s="131" t="s">
        <v>2169</v>
      </c>
      <c r="C328" s="131" t="s">
        <v>213</v>
      </c>
      <c r="D328" s="133">
        <v>1643.25</v>
      </c>
      <c r="E328" s="133">
        <v>1643.25</v>
      </c>
      <c r="F328" s="133">
        <v>1643.25</v>
      </c>
      <c r="G328" s="133">
        <v>1643.25</v>
      </c>
      <c r="H328" s="133">
        <v>1643.25</v>
      </c>
      <c r="I328" s="133">
        <v>1643.25</v>
      </c>
      <c r="J328" s="133">
        <v>1643.25</v>
      </c>
      <c r="K328" s="133">
        <v>1643.25</v>
      </c>
      <c r="L328" s="133">
        <v>1643.25</v>
      </c>
      <c r="M328" s="133">
        <v>1643.25</v>
      </c>
      <c r="N328" s="133">
        <v>1643.25</v>
      </c>
      <c r="O328" s="133">
        <v>1643.25</v>
      </c>
      <c r="P328" s="213">
        <v>19719</v>
      </c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26"/>
      <c r="AF328" s="126"/>
      <c r="AG328" s="126"/>
      <c r="AH328" s="126"/>
      <c r="AI328" s="126"/>
      <c r="AJ328" s="126"/>
    </row>
    <row r="329" spans="1:36" x14ac:dyDescent="0.3">
      <c r="A329" s="126"/>
      <c r="B329" s="131" t="s">
        <v>2170</v>
      </c>
      <c r="C329" s="131" t="s">
        <v>215</v>
      </c>
      <c r="D329" s="133">
        <v>2328.2800000000002</v>
      </c>
      <c r="E329" s="133">
        <v>2328.2800000000002</v>
      </c>
      <c r="F329" s="133">
        <v>2328.2800000000002</v>
      </c>
      <c r="G329" s="133">
        <v>2328.2800000000002</v>
      </c>
      <c r="H329" s="133">
        <v>2328.2800000000002</v>
      </c>
      <c r="I329" s="133">
        <v>2328.2800000000002</v>
      </c>
      <c r="J329" s="133">
        <v>2328.2800000000002</v>
      </c>
      <c r="K329" s="133">
        <v>2328.2800000000002</v>
      </c>
      <c r="L329" s="133">
        <v>2328.2800000000002</v>
      </c>
      <c r="M329" s="133">
        <v>2328.2800000000002</v>
      </c>
      <c r="N329" s="133">
        <v>2328.2800000000002</v>
      </c>
      <c r="O329" s="133">
        <v>2328.2800000000002</v>
      </c>
      <c r="P329" s="213">
        <v>27939.360000000001</v>
      </c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</row>
    <row r="330" spans="1:36" x14ac:dyDescent="0.3">
      <c r="A330" s="126"/>
      <c r="B330" s="131" t="s">
        <v>2171</v>
      </c>
      <c r="C330" s="131" t="s">
        <v>217</v>
      </c>
      <c r="D330" s="133">
        <v>3033.69</v>
      </c>
      <c r="E330" s="133">
        <v>3033.69</v>
      </c>
      <c r="F330" s="133">
        <v>3033.69</v>
      </c>
      <c r="G330" s="133">
        <v>3033.69</v>
      </c>
      <c r="H330" s="133">
        <v>3033.69</v>
      </c>
      <c r="I330" s="133">
        <v>3033.69</v>
      </c>
      <c r="J330" s="133">
        <v>3033.69</v>
      </c>
      <c r="K330" s="133">
        <v>3033.69</v>
      </c>
      <c r="L330" s="133">
        <v>3033.69</v>
      </c>
      <c r="M330" s="133">
        <v>3033.69</v>
      </c>
      <c r="N330" s="133">
        <v>3033.69</v>
      </c>
      <c r="O330" s="133">
        <v>3033.69</v>
      </c>
      <c r="P330" s="213">
        <v>36404.28</v>
      </c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</row>
    <row r="331" spans="1:36" x14ac:dyDescent="0.3">
      <c r="A331" s="126"/>
      <c r="B331" s="131" t="s">
        <v>2172</v>
      </c>
      <c r="C331" s="131" t="s">
        <v>219</v>
      </c>
      <c r="D331" s="133">
        <v>2360.9</v>
      </c>
      <c r="E331" s="133">
        <v>2360.9</v>
      </c>
      <c r="F331" s="133">
        <v>2360.9</v>
      </c>
      <c r="G331" s="133">
        <v>2360.9</v>
      </c>
      <c r="H331" s="133">
        <v>2360.9</v>
      </c>
      <c r="I331" s="133">
        <v>2360.9</v>
      </c>
      <c r="J331" s="133">
        <v>2360.9</v>
      </c>
      <c r="K331" s="133">
        <v>2360.9</v>
      </c>
      <c r="L331" s="133">
        <v>2360.9</v>
      </c>
      <c r="M331" s="133">
        <v>2360.9</v>
      </c>
      <c r="N331" s="133">
        <v>2360.9</v>
      </c>
      <c r="O331" s="133">
        <v>2360.9</v>
      </c>
      <c r="P331" s="213">
        <v>28330.799999999999</v>
      </c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</row>
    <row r="332" spans="1:36" x14ac:dyDescent="0.3">
      <c r="A332" s="126"/>
      <c r="B332" s="131" t="s">
        <v>2173</v>
      </c>
      <c r="C332" s="131" t="s">
        <v>221</v>
      </c>
      <c r="D332" s="133">
        <v>1647.33</v>
      </c>
      <c r="E332" s="133">
        <v>1647.33</v>
      </c>
      <c r="F332" s="133">
        <v>1647.33</v>
      </c>
      <c r="G332" s="133">
        <v>1647.33</v>
      </c>
      <c r="H332" s="133">
        <v>1647.33</v>
      </c>
      <c r="I332" s="133">
        <v>1647.33</v>
      </c>
      <c r="J332" s="133">
        <v>1647.33</v>
      </c>
      <c r="K332" s="133">
        <v>1647.33</v>
      </c>
      <c r="L332" s="133">
        <v>1647.33</v>
      </c>
      <c r="M332" s="133">
        <v>1647.33</v>
      </c>
      <c r="N332" s="133">
        <v>1647.33</v>
      </c>
      <c r="O332" s="133">
        <v>1647.33</v>
      </c>
      <c r="P332" s="213">
        <v>19767.96</v>
      </c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26"/>
      <c r="AF332" s="126"/>
      <c r="AG332" s="126"/>
      <c r="AH332" s="126"/>
      <c r="AI332" s="126"/>
      <c r="AJ332" s="126"/>
    </row>
    <row r="333" spans="1:36" x14ac:dyDescent="0.3">
      <c r="A333" s="126"/>
      <c r="B333" s="131" t="s">
        <v>2174</v>
      </c>
      <c r="C333" s="131" t="s">
        <v>223</v>
      </c>
      <c r="D333" s="133">
        <v>2316.04</v>
      </c>
      <c r="E333" s="133">
        <v>2316.04</v>
      </c>
      <c r="F333" s="133">
        <v>2316.04</v>
      </c>
      <c r="G333" s="133">
        <v>2316.04</v>
      </c>
      <c r="H333" s="133">
        <v>2316.04</v>
      </c>
      <c r="I333" s="133">
        <v>2316.04</v>
      </c>
      <c r="J333" s="133">
        <v>2316.04</v>
      </c>
      <c r="K333" s="133">
        <v>2316.04</v>
      </c>
      <c r="L333" s="133">
        <v>2316.04</v>
      </c>
      <c r="M333" s="133">
        <v>2316.04</v>
      </c>
      <c r="N333" s="133">
        <v>2316.04</v>
      </c>
      <c r="O333" s="133">
        <v>2316.04</v>
      </c>
      <c r="P333" s="213">
        <v>27792.48</v>
      </c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26"/>
      <c r="AF333" s="126"/>
      <c r="AG333" s="126"/>
      <c r="AH333" s="126"/>
      <c r="AI333" s="126"/>
      <c r="AJ333" s="126"/>
    </row>
    <row r="334" spans="1:36" x14ac:dyDescent="0.3">
      <c r="A334" s="126"/>
      <c r="B334" s="131" t="s">
        <v>2175</v>
      </c>
      <c r="C334" s="131" t="s">
        <v>225</v>
      </c>
      <c r="D334" s="133">
        <v>3029.61</v>
      </c>
      <c r="E334" s="133">
        <v>3029.61</v>
      </c>
      <c r="F334" s="133">
        <v>3029.61</v>
      </c>
      <c r="G334" s="133">
        <v>3029.61</v>
      </c>
      <c r="H334" s="133">
        <v>3029.61</v>
      </c>
      <c r="I334" s="133">
        <v>3029.61</v>
      </c>
      <c r="J334" s="133">
        <v>3029.61</v>
      </c>
      <c r="K334" s="133">
        <v>3029.61</v>
      </c>
      <c r="L334" s="133">
        <v>3029.61</v>
      </c>
      <c r="M334" s="133">
        <v>3029.61</v>
      </c>
      <c r="N334" s="133">
        <v>3029.61</v>
      </c>
      <c r="O334" s="133">
        <v>3029.61</v>
      </c>
      <c r="P334" s="213">
        <v>36355.32</v>
      </c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26"/>
      <c r="AF334" s="126"/>
      <c r="AG334" s="126"/>
      <c r="AH334" s="126"/>
      <c r="AI334" s="126"/>
      <c r="AJ334" s="126"/>
    </row>
    <row r="335" spans="1:36" x14ac:dyDescent="0.3">
      <c r="A335" s="126"/>
      <c r="B335" s="131" t="s">
        <v>2176</v>
      </c>
      <c r="C335" s="131" t="s">
        <v>227</v>
      </c>
      <c r="D335" s="133">
        <v>2369.0500000000002</v>
      </c>
      <c r="E335" s="133">
        <v>2369.0500000000002</v>
      </c>
      <c r="F335" s="133">
        <v>2369.0500000000002</v>
      </c>
      <c r="G335" s="133">
        <v>2369.0500000000002</v>
      </c>
      <c r="H335" s="133">
        <v>2369.0500000000002</v>
      </c>
      <c r="I335" s="133">
        <v>2369.0500000000002</v>
      </c>
      <c r="J335" s="133">
        <v>2369.0500000000002</v>
      </c>
      <c r="K335" s="133">
        <v>2369.0500000000002</v>
      </c>
      <c r="L335" s="133">
        <v>2369.0500000000002</v>
      </c>
      <c r="M335" s="133">
        <v>2369.0500000000002</v>
      </c>
      <c r="N335" s="133">
        <v>2369.0500000000002</v>
      </c>
      <c r="O335" s="133">
        <v>2369.0500000000002</v>
      </c>
      <c r="P335" s="213">
        <v>28428.6</v>
      </c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26"/>
      <c r="AF335" s="126"/>
      <c r="AG335" s="126"/>
      <c r="AH335" s="126"/>
      <c r="AI335" s="126"/>
      <c r="AJ335" s="126"/>
    </row>
    <row r="336" spans="1:36" x14ac:dyDescent="0.3">
      <c r="A336" s="126"/>
      <c r="B336" s="131" t="s">
        <v>2177</v>
      </c>
      <c r="C336" s="131" t="s">
        <v>229</v>
      </c>
      <c r="D336" s="133">
        <v>1647.33</v>
      </c>
      <c r="E336" s="133">
        <v>1647.33</v>
      </c>
      <c r="F336" s="133">
        <v>1647.33</v>
      </c>
      <c r="G336" s="133">
        <v>1647.33</v>
      </c>
      <c r="H336" s="133">
        <v>1647.33</v>
      </c>
      <c r="I336" s="133">
        <v>1647.33</v>
      </c>
      <c r="J336" s="133">
        <v>1647.33</v>
      </c>
      <c r="K336" s="133">
        <v>1647.33</v>
      </c>
      <c r="L336" s="133">
        <v>1647.33</v>
      </c>
      <c r="M336" s="133">
        <v>1647.33</v>
      </c>
      <c r="N336" s="133">
        <v>1647.33</v>
      </c>
      <c r="O336" s="133">
        <v>1647.33</v>
      </c>
      <c r="P336" s="213">
        <v>19767.96</v>
      </c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26"/>
      <c r="AF336" s="126"/>
      <c r="AG336" s="126"/>
      <c r="AH336" s="126"/>
      <c r="AI336" s="126"/>
      <c r="AJ336" s="126"/>
    </row>
    <row r="337" spans="1:36" x14ac:dyDescent="0.3">
      <c r="A337" s="126"/>
      <c r="B337" s="131" t="s">
        <v>2128</v>
      </c>
      <c r="C337" s="131" t="s">
        <v>136</v>
      </c>
      <c r="D337" s="133">
        <v>1647.33</v>
      </c>
      <c r="E337" s="133">
        <v>1647.33</v>
      </c>
      <c r="F337" s="133">
        <v>1647.33</v>
      </c>
      <c r="G337" s="133">
        <v>1647.33</v>
      </c>
      <c r="H337" s="133">
        <v>1647.33</v>
      </c>
      <c r="I337" s="133">
        <v>1647.33</v>
      </c>
      <c r="J337" s="133">
        <v>1647.33</v>
      </c>
      <c r="K337" s="133">
        <v>1647.33</v>
      </c>
      <c r="L337" s="133">
        <v>1647.33</v>
      </c>
      <c r="M337" s="133">
        <v>1647.33</v>
      </c>
      <c r="N337" s="133">
        <v>1647.33</v>
      </c>
      <c r="O337" s="133">
        <v>1647.33</v>
      </c>
      <c r="P337" s="213">
        <v>19767.96</v>
      </c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26"/>
      <c r="AF337" s="126"/>
      <c r="AG337" s="126"/>
      <c r="AH337" s="126"/>
      <c r="AI337" s="126"/>
      <c r="AJ337" s="126"/>
    </row>
    <row r="338" spans="1:36" x14ac:dyDescent="0.3">
      <c r="A338" s="126"/>
      <c r="B338" s="131" t="s">
        <v>2178</v>
      </c>
      <c r="C338" s="131" t="s">
        <v>231</v>
      </c>
      <c r="D338" s="133">
        <v>2320.12</v>
      </c>
      <c r="E338" s="133">
        <v>2320.12</v>
      </c>
      <c r="F338" s="133">
        <v>2320.12</v>
      </c>
      <c r="G338" s="133">
        <v>2320.12</v>
      </c>
      <c r="H338" s="133">
        <v>2320.12</v>
      </c>
      <c r="I338" s="133">
        <v>2320.12</v>
      </c>
      <c r="J338" s="133">
        <v>2320.12</v>
      </c>
      <c r="K338" s="133">
        <v>2320.12</v>
      </c>
      <c r="L338" s="133">
        <v>2320.12</v>
      </c>
      <c r="M338" s="133">
        <v>2320.12</v>
      </c>
      <c r="N338" s="133">
        <v>2320.12</v>
      </c>
      <c r="O338" s="133">
        <v>2320.12</v>
      </c>
      <c r="P338" s="213">
        <v>27841.439999999999</v>
      </c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26"/>
      <c r="AF338" s="126"/>
      <c r="AG338" s="126"/>
      <c r="AH338" s="126"/>
      <c r="AI338" s="126"/>
      <c r="AJ338" s="126"/>
    </row>
    <row r="339" spans="1:36" x14ac:dyDescent="0.3">
      <c r="A339" s="126"/>
      <c r="B339" s="131" t="s">
        <v>2179</v>
      </c>
      <c r="C339" s="131" t="s">
        <v>233</v>
      </c>
      <c r="D339" s="133">
        <v>3033.69</v>
      </c>
      <c r="E339" s="133">
        <v>3033.69</v>
      </c>
      <c r="F339" s="133">
        <v>3033.69</v>
      </c>
      <c r="G339" s="133">
        <v>3033.69</v>
      </c>
      <c r="H339" s="133">
        <v>3033.69</v>
      </c>
      <c r="I339" s="133">
        <v>3033.69</v>
      </c>
      <c r="J339" s="133">
        <v>3033.69</v>
      </c>
      <c r="K339" s="133">
        <v>3033.69</v>
      </c>
      <c r="L339" s="133">
        <v>3033.69</v>
      </c>
      <c r="M339" s="133">
        <v>3033.69</v>
      </c>
      <c r="N339" s="133">
        <v>3033.69</v>
      </c>
      <c r="O339" s="133">
        <v>3033.69</v>
      </c>
      <c r="P339" s="213">
        <v>36404.28</v>
      </c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26"/>
      <c r="AF339" s="126"/>
      <c r="AG339" s="126"/>
      <c r="AH339" s="126"/>
      <c r="AI339" s="126"/>
      <c r="AJ339" s="126"/>
    </row>
    <row r="340" spans="1:36" x14ac:dyDescent="0.3">
      <c r="A340" s="126"/>
      <c r="B340" s="131" t="s">
        <v>2180</v>
      </c>
      <c r="C340" s="131" t="s">
        <v>235</v>
      </c>
      <c r="D340" s="133">
        <v>2364.9699999999998</v>
      </c>
      <c r="E340" s="133">
        <v>2364.9699999999998</v>
      </c>
      <c r="F340" s="133">
        <v>1754.66</v>
      </c>
      <c r="G340" s="134"/>
      <c r="H340" s="134"/>
      <c r="I340" s="134"/>
      <c r="J340" s="134"/>
      <c r="K340" s="134"/>
      <c r="L340" s="134"/>
      <c r="M340" s="134"/>
      <c r="N340" s="134"/>
      <c r="O340" s="134"/>
      <c r="P340" s="213">
        <v>6484.6</v>
      </c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26"/>
      <c r="AF340" s="126"/>
      <c r="AG340" s="126"/>
      <c r="AH340" s="126"/>
      <c r="AI340" s="126"/>
      <c r="AJ340" s="126"/>
    </row>
    <row r="341" spans="1:36" x14ac:dyDescent="0.3">
      <c r="A341" s="126"/>
      <c r="B341" s="131" t="s">
        <v>3097</v>
      </c>
      <c r="C341" s="131" t="s">
        <v>235</v>
      </c>
      <c r="D341" s="134"/>
      <c r="E341" s="134"/>
      <c r="F341" s="132">
        <v>610.30999999999995</v>
      </c>
      <c r="G341" s="133">
        <v>2364.9699999999998</v>
      </c>
      <c r="H341" s="133">
        <v>2364.9699999999998</v>
      </c>
      <c r="I341" s="133">
        <v>2364.9699999999998</v>
      </c>
      <c r="J341" s="133">
        <v>2364.9699999999998</v>
      </c>
      <c r="K341" s="133">
        <v>2364.9699999999998</v>
      </c>
      <c r="L341" s="133">
        <v>2364.9699999999998</v>
      </c>
      <c r="M341" s="133">
        <v>2364.9699999999998</v>
      </c>
      <c r="N341" s="133">
        <v>2364.9699999999998</v>
      </c>
      <c r="O341" s="133">
        <v>2364.9699999999998</v>
      </c>
      <c r="P341" s="213">
        <v>21895.040000000001</v>
      </c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26"/>
      <c r="AF341" s="126"/>
      <c r="AG341" s="126"/>
      <c r="AH341" s="126"/>
      <c r="AI341" s="126"/>
      <c r="AJ341" s="126"/>
    </row>
    <row r="342" spans="1:36" x14ac:dyDescent="0.3">
      <c r="A342" s="126"/>
      <c r="B342" s="131" t="s">
        <v>2181</v>
      </c>
      <c r="C342" s="131" t="s">
        <v>237</v>
      </c>
      <c r="D342" s="133">
        <v>1647.33</v>
      </c>
      <c r="E342" s="133">
        <v>1647.33</v>
      </c>
      <c r="F342" s="133">
        <v>1647.33</v>
      </c>
      <c r="G342" s="133">
        <v>1647.33</v>
      </c>
      <c r="H342" s="133">
        <v>1647.33</v>
      </c>
      <c r="I342" s="133">
        <v>1647.33</v>
      </c>
      <c r="J342" s="133">
        <v>1647.33</v>
      </c>
      <c r="K342" s="133">
        <v>1647.33</v>
      </c>
      <c r="L342" s="133">
        <v>1647.33</v>
      </c>
      <c r="M342" s="133">
        <v>1647.33</v>
      </c>
      <c r="N342" s="133">
        <v>1647.33</v>
      </c>
      <c r="O342" s="133">
        <v>1647.33</v>
      </c>
      <c r="P342" s="213">
        <v>19767.96</v>
      </c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26"/>
      <c r="AF342" s="126"/>
      <c r="AG342" s="126"/>
      <c r="AH342" s="126"/>
      <c r="AI342" s="126"/>
      <c r="AJ342" s="126"/>
    </row>
    <row r="343" spans="1:36" x14ac:dyDescent="0.3">
      <c r="A343" s="126"/>
      <c r="B343" s="131" t="s">
        <v>2182</v>
      </c>
      <c r="C343" s="131" t="s">
        <v>239</v>
      </c>
      <c r="D343" s="133">
        <v>2307.89</v>
      </c>
      <c r="E343" s="133">
        <v>2307.89</v>
      </c>
      <c r="F343" s="133">
        <v>2307.89</v>
      </c>
      <c r="G343" s="133">
        <v>2307.89</v>
      </c>
      <c r="H343" s="133">
        <v>2307.89</v>
      </c>
      <c r="I343" s="133">
        <v>2307.89</v>
      </c>
      <c r="J343" s="133">
        <v>2307.89</v>
      </c>
      <c r="K343" s="133">
        <v>2307.89</v>
      </c>
      <c r="L343" s="133">
        <v>2307.89</v>
      </c>
      <c r="M343" s="133">
        <v>2307.89</v>
      </c>
      <c r="N343" s="133">
        <v>2307.89</v>
      </c>
      <c r="O343" s="133">
        <v>2307.89</v>
      </c>
      <c r="P343" s="213">
        <v>27694.68</v>
      </c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26"/>
      <c r="AF343" s="126"/>
      <c r="AG343" s="126"/>
      <c r="AH343" s="126"/>
      <c r="AI343" s="126"/>
      <c r="AJ343" s="126"/>
    </row>
    <row r="344" spans="1:36" x14ac:dyDescent="0.3">
      <c r="A344" s="126"/>
      <c r="B344" s="131" t="s">
        <v>2183</v>
      </c>
      <c r="C344" s="131" t="s">
        <v>240</v>
      </c>
      <c r="D344" s="133">
        <v>3041.85</v>
      </c>
      <c r="E344" s="133">
        <v>3041.85</v>
      </c>
      <c r="F344" s="133">
        <v>3041.85</v>
      </c>
      <c r="G344" s="133">
        <v>3041.85</v>
      </c>
      <c r="H344" s="133">
        <v>3041.85</v>
      </c>
      <c r="I344" s="133">
        <v>3041.85</v>
      </c>
      <c r="J344" s="133">
        <v>3041.85</v>
      </c>
      <c r="K344" s="133">
        <v>3041.85</v>
      </c>
      <c r="L344" s="133">
        <v>3041.85</v>
      </c>
      <c r="M344" s="133">
        <v>3041.85</v>
      </c>
      <c r="N344" s="133">
        <v>3041.85</v>
      </c>
      <c r="O344" s="133">
        <v>3041.85</v>
      </c>
      <c r="P344" s="213">
        <v>36502.199999999997</v>
      </c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26"/>
      <c r="AF344" s="126"/>
      <c r="AG344" s="126"/>
      <c r="AH344" s="126"/>
      <c r="AI344" s="126"/>
      <c r="AJ344" s="126"/>
    </row>
    <row r="345" spans="1:36" x14ac:dyDescent="0.3">
      <c r="A345" s="126"/>
      <c r="B345" s="131" t="s">
        <v>2184</v>
      </c>
      <c r="C345" s="131" t="s">
        <v>242</v>
      </c>
      <c r="D345" s="133">
        <v>2364.9699999999998</v>
      </c>
      <c r="E345" s="133">
        <v>2364.9699999999998</v>
      </c>
      <c r="F345" s="133">
        <v>2364.9699999999998</v>
      </c>
      <c r="G345" s="133">
        <v>2364.9699999999998</v>
      </c>
      <c r="H345" s="133">
        <v>2364.9699999999998</v>
      </c>
      <c r="I345" s="133">
        <v>2364.9699999999998</v>
      </c>
      <c r="J345" s="133">
        <v>2364.9699999999998</v>
      </c>
      <c r="K345" s="133">
        <v>2364.9699999999998</v>
      </c>
      <c r="L345" s="133">
        <v>2364.9699999999998</v>
      </c>
      <c r="M345" s="133">
        <v>2364.9699999999998</v>
      </c>
      <c r="N345" s="133">
        <v>2364.9699999999998</v>
      </c>
      <c r="O345" s="133">
        <v>2364.9699999999998</v>
      </c>
      <c r="P345" s="213">
        <v>28379.64</v>
      </c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26"/>
      <c r="AF345" s="126"/>
      <c r="AG345" s="126"/>
      <c r="AH345" s="126"/>
      <c r="AI345" s="126"/>
      <c r="AJ345" s="126"/>
    </row>
    <row r="346" spans="1:36" x14ac:dyDescent="0.3">
      <c r="A346" s="126"/>
      <c r="B346" s="131" t="s">
        <v>2185</v>
      </c>
      <c r="C346" s="131" t="s">
        <v>244</v>
      </c>
      <c r="D346" s="133">
        <v>1643.25</v>
      </c>
      <c r="E346" s="133">
        <v>1643.25</v>
      </c>
      <c r="F346" s="133">
        <v>1643.25</v>
      </c>
      <c r="G346" s="133">
        <v>1643.25</v>
      </c>
      <c r="H346" s="133">
        <v>1643.25</v>
      </c>
      <c r="I346" s="133">
        <v>1643.25</v>
      </c>
      <c r="J346" s="133">
        <v>1643.25</v>
      </c>
      <c r="K346" s="133">
        <v>1643.25</v>
      </c>
      <c r="L346" s="133">
        <v>1643.25</v>
      </c>
      <c r="M346" s="133">
        <v>1643.25</v>
      </c>
      <c r="N346" s="133">
        <v>1643.25</v>
      </c>
      <c r="O346" s="133">
        <v>1643.25</v>
      </c>
      <c r="P346" s="213">
        <v>19719</v>
      </c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26"/>
      <c r="AF346" s="126"/>
      <c r="AG346" s="126"/>
      <c r="AH346" s="126"/>
      <c r="AI346" s="126"/>
      <c r="AJ346" s="126"/>
    </row>
    <row r="347" spans="1:36" x14ac:dyDescent="0.3">
      <c r="A347" s="126"/>
      <c r="B347" s="131" t="s">
        <v>2186</v>
      </c>
      <c r="C347" s="131" t="s">
        <v>246</v>
      </c>
      <c r="D347" s="133">
        <v>2303.81</v>
      </c>
      <c r="E347" s="133">
        <v>2303.81</v>
      </c>
      <c r="F347" s="133">
        <v>2303.81</v>
      </c>
      <c r="G347" s="133">
        <v>2303.81</v>
      </c>
      <c r="H347" s="133">
        <v>2303.81</v>
      </c>
      <c r="I347" s="133">
        <v>2303.81</v>
      </c>
      <c r="J347" s="133">
        <v>2303.81</v>
      </c>
      <c r="K347" s="133">
        <v>2303.81</v>
      </c>
      <c r="L347" s="133">
        <v>2303.81</v>
      </c>
      <c r="M347" s="133">
        <v>2303.81</v>
      </c>
      <c r="N347" s="133">
        <v>2303.81</v>
      </c>
      <c r="O347" s="133">
        <v>2303.81</v>
      </c>
      <c r="P347" s="213">
        <v>27645.72</v>
      </c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26"/>
      <c r="AF347" s="126"/>
      <c r="AG347" s="126"/>
      <c r="AH347" s="126"/>
      <c r="AI347" s="126"/>
      <c r="AJ347" s="126"/>
    </row>
    <row r="348" spans="1:36" x14ac:dyDescent="0.3">
      <c r="A348" s="126"/>
      <c r="B348" s="131" t="s">
        <v>2187</v>
      </c>
      <c r="C348" s="131" t="s">
        <v>248</v>
      </c>
      <c r="D348" s="133">
        <v>3037.77</v>
      </c>
      <c r="E348" s="133">
        <v>3037.77</v>
      </c>
      <c r="F348" s="133">
        <v>3037.77</v>
      </c>
      <c r="G348" s="133">
        <v>3037.77</v>
      </c>
      <c r="H348" s="133">
        <v>3037.77</v>
      </c>
      <c r="I348" s="133">
        <v>3037.77</v>
      </c>
      <c r="J348" s="133">
        <v>3037.77</v>
      </c>
      <c r="K348" s="133">
        <v>3037.77</v>
      </c>
      <c r="L348" s="133">
        <v>3037.77</v>
      </c>
      <c r="M348" s="133">
        <v>3037.77</v>
      </c>
      <c r="N348" s="133">
        <v>3037.77</v>
      </c>
      <c r="O348" s="133">
        <v>3037.77</v>
      </c>
      <c r="P348" s="213">
        <v>36453.24</v>
      </c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26"/>
      <c r="AF348" s="126"/>
      <c r="AG348" s="126"/>
      <c r="AH348" s="126"/>
      <c r="AI348" s="126"/>
      <c r="AJ348" s="126"/>
    </row>
    <row r="349" spans="1:36" x14ac:dyDescent="0.3">
      <c r="A349" s="126"/>
      <c r="B349" s="131" t="s">
        <v>2129</v>
      </c>
      <c r="C349" s="131" t="s">
        <v>139</v>
      </c>
      <c r="D349" s="133">
        <v>2311.9699999999998</v>
      </c>
      <c r="E349" s="133">
        <v>2311.9699999999998</v>
      </c>
      <c r="F349" s="133">
        <v>2311.9699999999998</v>
      </c>
      <c r="G349" s="133">
        <v>2311.9699999999998</v>
      </c>
      <c r="H349" s="133">
        <v>2311.9699999999998</v>
      </c>
      <c r="I349" s="133">
        <v>2311.9699999999998</v>
      </c>
      <c r="J349" s="133">
        <v>2311.9699999999998</v>
      </c>
      <c r="K349" s="133">
        <v>2311.9699999999998</v>
      </c>
      <c r="L349" s="133">
        <v>2311.9699999999998</v>
      </c>
      <c r="M349" s="133">
        <v>2311.9699999999998</v>
      </c>
      <c r="N349" s="133">
        <v>2311.9699999999998</v>
      </c>
      <c r="O349" s="133">
        <v>2311.9699999999998</v>
      </c>
      <c r="P349" s="213">
        <v>27743.64</v>
      </c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6"/>
      <c r="AI349" s="126"/>
      <c r="AJ349" s="126"/>
    </row>
    <row r="350" spans="1:36" x14ac:dyDescent="0.3">
      <c r="A350" s="126"/>
      <c r="B350" s="131" t="s">
        <v>2188</v>
      </c>
      <c r="C350" s="131" t="s">
        <v>250</v>
      </c>
      <c r="D350" s="133">
        <v>2454.6799999999998</v>
      </c>
      <c r="E350" s="133">
        <v>2454.6799999999998</v>
      </c>
      <c r="F350" s="133">
        <v>2454.6799999999998</v>
      </c>
      <c r="G350" s="133">
        <v>2454.6799999999998</v>
      </c>
      <c r="H350" s="133">
        <v>2454.6799999999998</v>
      </c>
      <c r="I350" s="133">
        <v>2454.6799999999998</v>
      </c>
      <c r="J350" s="133">
        <v>2454.6799999999998</v>
      </c>
      <c r="K350" s="133">
        <v>2454.6799999999998</v>
      </c>
      <c r="L350" s="133">
        <v>2454.6799999999998</v>
      </c>
      <c r="M350" s="133">
        <v>2454.6799999999998</v>
      </c>
      <c r="N350" s="133">
        <v>2454.6799999999998</v>
      </c>
      <c r="O350" s="133">
        <v>2454.6799999999998</v>
      </c>
      <c r="P350" s="213">
        <v>29456.16</v>
      </c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26"/>
      <c r="AF350" s="126"/>
      <c r="AG350" s="126"/>
      <c r="AH350" s="126"/>
      <c r="AI350" s="126"/>
      <c r="AJ350" s="126"/>
    </row>
    <row r="351" spans="1:36" x14ac:dyDescent="0.3">
      <c r="A351" s="126"/>
      <c r="B351" s="131" t="s">
        <v>2189</v>
      </c>
      <c r="C351" s="131" t="s">
        <v>252</v>
      </c>
      <c r="D351" s="133">
        <v>1573.93</v>
      </c>
      <c r="E351" s="133">
        <v>1573.93</v>
      </c>
      <c r="F351" s="133">
        <v>1573.93</v>
      </c>
      <c r="G351" s="133">
        <v>1573.93</v>
      </c>
      <c r="H351" s="133">
        <v>1573.93</v>
      </c>
      <c r="I351" s="133">
        <v>1573.93</v>
      </c>
      <c r="J351" s="133">
        <v>1573.93</v>
      </c>
      <c r="K351" s="133">
        <v>1573.93</v>
      </c>
      <c r="L351" s="133">
        <v>1573.93</v>
      </c>
      <c r="M351" s="133">
        <v>1573.93</v>
      </c>
      <c r="N351" s="133">
        <v>1573.93</v>
      </c>
      <c r="O351" s="133">
        <v>1573.93</v>
      </c>
      <c r="P351" s="213">
        <v>18887.16</v>
      </c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26"/>
      <c r="AF351" s="126"/>
      <c r="AG351" s="126"/>
      <c r="AH351" s="126"/>
      <c r="AI351" s="126"/>
      <c r="AJ351" s="126"/>
    </row>
    <row r="352" spans="1:36" x14ac:dyDescent="0.3">
      <c r="A352" s="126"/>
      <c r="B352" s="131" t="s">
        <v>2190</v>
      </c>
      <c r="C352" s="131" t="s">
        <v>254</v>
      </c>
      <c r="D352" s="133">
        <v>2254.88</v>
      </c>
      <c r="E352" s="133">
        <v>2254.88</v>
      </c>
      <c r="F352" s="133">
        <v>2254.88</v>
      </c>
      <c r="G352" s="133">
        <v>2254.88</v>
      </c>
      <c r="H352" s="133">
        <v>2254.88</v>
      </c>
      <c r="I352" s="133">
        <v>2254.88</v>
      </c>
      <c r="J352" s="133">
        <v>2254.88</v>
      </c>
      <c r="K352" s="133">
        <v>2254.88</v>
      </c>
      <c r="L352" s="133">
        <v>2254.88</v>
      </c>
      <c r="M352" s="133">
        <v>2254.88</v>
      </c>
      <c r="N352" s="133">
        <v>2254.88</v>
      </c>
      <c r="O352" s="133">
        <v>2254.88</v>
      </c>
      <c r="P352" s="213">
        <v>27058.560000000001</v>
      </c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26"/>
      <c r="AF352" s="126"/>
      <c r="AG352" s="126"/>
      <c r="AH352" s="126"/>
      <c r="AI352" s="126"/>
      <c r="AJ352" s="126"/>
    </row>
    <row r="353" spans="1:36" x14ac:dyDescent="0.3">
      <c r="A353" s="126"/>
      <c r="B353" s="131" t="s">
        <v>2191</v>
      </c>
      <c r="C353" s="131" t="s">
        <v>256</v>
      </c>
      <c r="D353" s="133">
        <v>2254.88</v>
      </c>
      <c r="E353" s="133">
        <v>2254.88</v>
      </c>
      <c r="F353" s="133">
        <v>2254.88</v>
      </c>
      <c r="G353" s="133">
        <v>2254.88</v>
      </c>
      <c r="H353" s="133">
        <v>2254.88</v>
      </c>
      <c r="I353" s="133">
        <v>2254.88</v>
      </c>
      <c r="J353" s="133">
        <v>2254.88</v>
      </c>
      <c r="K353" s="133">
        <v>2254.88</v>
      </c>
      <c r="L353" s="133">
        <v>2254.88</v>
      </c>
      <c r="M353" s="133">
        <v>2254.88</v>
      </c>
      <c r="N353" s="133">
        <v>2254.88</v>
      </c>
      <c r="O353" s="133">
        <v>2254.88</v>
      </c>
      <c r="P353" s="213">
        <v>27058.560000000001</v>
      </c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26"/>
      <c r="AF353" s="126"/>
      <c r="AG353" s="126"/>
      <c r="AH353" s="126"/>
      <c r="AI353" s="126"/>
      <c r="AJ353" s="126"/>
    </row>
    <row r="354" spans="1:36" x14ac:dyDescent="0.3">
      <c r="A354" s="126"/>
      <c r="B354" s="131" t="s">
        <v>2192</v>
      </c>
      <c r="C354" s="131" t="s">
        <v>258</v>
      </c>
      <c r="D354" s="133">
        <v>1561.7</v>
      </c>
      <c r="E354" s="133">
        <v>1561.7</v>
      </c>
      <c r="F354" s="133">
        <v>1561.7</v>
      </c>
      <c r="G354" s="133">
        <v>1561.7</v>
      </c>
      <c r="H354" s="133">
        <v>1561.7</v>
      </c>
      <c r="I354" s="133">
        <v>1561.7</v>
      </c>
      <c r="J354" s="133">
        <v>1561.7</v>
      </c>
      <c r="K354" s="133">
        <v>1561.7</v>
      </c>
      <c r="L354" s="133">
        <v>1561.7</v>
      </c>
      <c r="M354" s="133">
        <v>1561.7</v>
      </c>
      <c r="N354" s="133">
        <v>1561.7</v>
      </c>
      <c r="O354" s="133">
        <v>1561.7</v>
      </c>
      <c r="P354" s="213">
        <v>18740.400000000001</v>
      </c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26"/>
      <c r="AF354" s="126"/>
      <c r="AG354" s="126"/>
      <c r="AH354" s="126"/>
      <c r="AI354" s="126"/>
      <c r="AJ354" s="126"/>
    </row>
    <row r="355" spans="1:36" x14ac:dyDescent="0.3">
      <c r="A355" s="126"/>
      <c r="B355" s="131" t="s">
        <v>2193</v>
      </c>
      <c r="C355" s="131" t="s">
        <v>260</v>
      </c>
      <c r="D355" s="133">
        <v>1565.78</v>
      </c>
      <c r="E355" s="133">
        <v>1565.78</v>
      </c>
      <c r="F355" s="133">
        <v>1565.78</v>
      </c>
      <c r="G355" s="133">
        <v>1565.78</v>
      </c>
      <c r="H355" s="133">
        <v>1565.78</v>
      </c>
      <c r="I355" s="133">
        <v>1565.78</v>
      </c>
      <c r="J355" s="133">
        <v>1565.78</v>
      </c>
      <c r="K355" s="133">
        <v>1565.78</v>
      </c>
      <c r="L355" s="133">
        <v>1565.78</v>
      </c>
      <c r="M355" s="133">
        <v>1565.78</v>
      </c>
      <c r="N355" s="133">
        <v>1565.78</v>
      </c>
      <c r="O355" s="133">
        <v>1565.78</v>
      </c>
      <c r="P355" s="213">
        <v>18789.36</v>
      </c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26"/>
      <c r="AF355" s="126"/>
      <c r="AG355" s="126"/>
      <c r="AH355" s="126"/>
      <c r="AI355" s="126"/>
      <c r="AJ355" s="126"/>
    </row>
    <row r="356" spans="1:36" x14ac:dyDescent="0.3">
      <c r="A356" s="126"/>
      <c r="B356" s="131" t="s">
        <v>2194</v>
      </c>
      <c r="C356" s="131" t="s">
        <v>262</v>
      </c>
      <c r="D356" s="133">
        <v>2258.96</v>
      </c>
      <c r="E356" s="133">
        <v>2258.96</v>
      </c>
      <c r="F356" s="133">
        <v>2258.96</v>
      </c>
      <c r="G356" s="133">
        <v>2258.96</v>
      </c>
      <c r="H356" s="133">
        <v>2258.96</v>
      </c>
      <c r="I356" s="133">
        <v>2258.96</v>
      </c>
      <c r="J356" s="133">
        <v>2258.96</v>
      </c>
      <c r="K356" s="133">
        <v>2258.96</v>
      </c>
      <c r="L356" s="133">
        <v>2258.96</v>
      </c>
      <c r="M356" s="133">
        <v>2258.96</v>
      </c>
      <c r="N356" s="133">
        <v>2258.96</v>
      </c>
      <c r="O356" s="133">
        <v>2258.96</v>
      </c>
      <c r="P356" s="213">
        <v>27107.52</v>
      </c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6"/>
      <c r="AI356" s="126"/>
      <c r="AJ356" s="126"/>
    </row>
    <row r="357" spans="1:36" x14ac:dyDescent="0.3">
      <c r="A357" s="126"/>
      <c r="B357" s="131" t="s">
        <v>2195</v>
      </c>
      <c r="C357" s="131" t="s">
        <v>264</v>
      </c>
      <c r="D357" s="133">
        <v>2258.96</v>
      </c>
      <c r="E357" s="133">
        <v>2258.96</v>
      </c>
      <c r="F357" s="133">
        <v>2258.96</v>
      </c>
      <c r="G357" s="133">
        <v>2258.96</v>
      </c>
      <c r="H357" s="133">
        <v>2258.96</v>
      </c>
      <c r="I357" s="133">
        <v>2258.96</v>
      </c>
      <c r="J357" s="133">
        <v>2258.96</v>
      </c>
      <c r="K357" s="133">
        <v>2258.96</v>
      </c>
      <c r="L357" s="133">
        <v>2258.96</v>
      </c>
      <c r="M357" s="133">
        <v>2258.96</v>
      </c>
      <c r="N357" s="133">
        <v>2258.96</v>
      </c>
      <c r="O357" s="133">
        <v>2258.96</v>
      </c>
      <c r="P357" s="213">
        <v>27107.52</v>
      </c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26"/>
      <c r="AF357" s="126"/>
      <c r="AG357" s="126"/>
      <c r="AH357" s="126"/>
      <c r="AI357" s="126"/>
      <c r="AJ357" s="126"/>
    </row>
    <row r="358" spans="1:36" x14ac:dyDescent="0.3">
      <c r="A358" s="126"/>
      <c r="B358" s="131" t="s">
        <v>2196</v>
      </c>
      <c r="C358" s="131" t="s">
        <v>266</v>
      </c>
      <c r="D358" s="133">
        <v>1569.85</v>
      </c>
      <c r="E358" s="133">
        <v>1569.85</v>
      </c>
      <c r="F358" s="133">
        <v>1569.85</v>
      </c>
      <c r="G358" s="133">
        <v>1569.85</v>
      </c>
      <c r="H358" s="133">
        <v>1569.85</v>
      </c>
      <c r="I358" s="133">
        <v>1569.85</v>
      </c>
      <c r="J358" s="133">
        <v>1569.85</v>
      </c>
      <c r="K358" s="133">
        <v>1569.85</v>
      </c>
      <c r="L358" s="133">
        <v>1569.85</v>
      </c>
      <c r="M358" s="133">
        <v>1569.85</v>
      </c>
      <c r="N358" s="133">
        <v>1569.85</v>
      </c>
      <c r="O358" s="133">
        <v>1569.85</v>
      </c>
      <c r="P358" s="213">
        <v>18838.2</v>
      </c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26"/>
      <c r="AF358" s="126"/>
      <c r="AG358" s="126"/>
      <c r="AH358" s="126"/>
      <c r="AI358" s="126"/>
      <c r="AJ358" s="126"/>
    </row>
    <row r="359" spans="1:36" x14ac:dyDescent="0.3">
      <c r="A359" s="126"/>
      <c r="B359" s="131" t="s">
        <v>2197</v>
      </c>
      <c r="C359" s="131" t="s">
        <v>268</v>
      </c>
      <c r="D359" s="133">
        <v>1561.7</v>
      </c>
      <c r="E359" s="133">
        <v>1561.7</v>
      </c>
      <c r="F359" s="133">
        <v>1561.7</v>
      </c>
      <c r="G359" s="133">
        <v>1561.7</v>
      </c>
      <c r="H359" s="133">
        <v>1561.7</v>
      </c>
      <c r="I359" s="133">
        <v>1561.7</v>
      </c>
      <c r="J359" s="133">
        <v>1561.7</v>
      </c>
      <c r="K359" s="133">
        <v>1561.7</v>
      </c>
      <c r="L359" s="133">
        <v>1561.7</v>
      </c>
      <c r="M359" s="133">
        <v>1561.7</v>
      </c>
      <c r="N359" s="133">
        <v>1561.7</v>
      </c>
      <c r="O359" s="133">
        <v>1561.7</v>
      </c>
      <c r="P359" s="213">
        <v>18740.400000000001</v>
      </c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26"/>
      <c r="AF359" s="126"/>
      <c r="AG359" s="126"/>
      <c r="AH359" s="126"/>
      <c r="AI359" s="126"/>
      <c r="AJ359" s="126"/>
    </row>
    <row r="360" spans="1:36" x14ac:dyDescent="0.3">
      <c r="A360" s="126"/>
      <c r="B360" s="131" t="s">
        <v>2130</v>
      </c>
      <c r="C360" s="131" t="s">
        <v>141</v>
      </c>
      <c r="D360" s="133">
        <v>3045.92</v>
      </c>
      <c r="E360" s="133">
        <v>3045.92</v>
      </c>
      <c r="F360" s="133">
        <v>3045.92</v>
      </c>
      <c r="G360" s="133">
        <v>3045.92</v>
      </c>
      <c r="H360" s="133">
        <v>3045.92</v>
      </c>
      <c r="I360" s="133">
        <v>3045.92</v>
      </c>
      <c r="J360" s="133">
        <v>3045.92</v>
      </c>
      <c r="K360" s="133">
        <v>3045.92</v>
      </c>
      <c r="L360" s="133">
        <v>3045.92</v>
      </c>
      <c r="M360" s="133">
        <v>3045.92</v>
      </c>
      <c r="N360" s="133">
        <v>3045.92</v>
      </c>
      <c r="O360" s="133">
        <v>3045.92</v>
      </c>
      <c r="P360" s="213">
        <v>36551.040000000001</v>
      </c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26"/>
      <c r="AF360" s="126"/>
      <c r="AG360" s="126"/>
      <c r="AH360" s="126"/>
      <c r="AI360" s="126"/>
      <c r="AJ360" s="126"/>
    </row>
    <row r="361" spans="1:36" x14ac:dyDescent="0.3">
      <c r="A361" s="126"/>
      <c r="B361" s="131" t="s">
        <v>2198</v>
      </c>
      <c r="C361" s="131" t="s">
        <v>270</v>
      </c>
      <c r="D361" s="133">
        <v>2246.73</v>
      </c>
      <c r="E361" s="133">
        <v>2246.73</v>
      </c>
      <c r="F361" s="133">
        <v>2246.73</v>
      </c>
      <c r="G361" s="133">
        <v>2246.73</v>
      </c>
      <c r="H361" s="133">
        <v>2246.73</v>
      </c>
      <c r="I361" s="133">
        <v>2246.73</v>
      </c>
      <c r="J361" s="133">
        <v>2246.73</v>
      </c>
      <c r="K361" s="133">
        <v>2246.73</v>
      </c>
      <c r="L361" s="133">
        <v>2246.73</v>
      </c>
      <c r="M361" s="133">
        <v>2246.73</v>
      </c>
      <c r="N361" s="133">
        <v>2246.73</v>
      </c>
      <c r="O361" s="133">
        <v>2246.73</v>
      </c>
      <c r="P361" s="213">
        <v>26960.76</v>
      </c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6"/>
      <c r="AI361" s="126"/>
      <c r="AJ361" s="126"/>
    </row>
    <row r="362" spans="1:36" x14ac:dyDescent="0.3">
      <c r="A362" s="126"/>
      <c r="B362" s="131" t="s">
        <v>2199</v>
      </c>
      <c r="C362" s="131" t="s">
        <v>272</v>
      </c>
      <c r="D362" s="133">
        <v>2263.04</v>
      </c>
      <c r="E362" s="133">
        <v>2263.04</v>
      </c>
      <c r="F362" s="133">
        <v>2263.04</v>
      </c>
      <c r="G362" s="133">
        <v>2263.04</v>
      </c>
      <c r="H362" s="133">
        <v>2263.04</v>
      </c>
      <c r="I362" s="133">
        <v>2263.04</v>
      </c>
      <c r="J362" s="133">
        <v>2263.04</v>
      </c>
      <c r="K362" s="133">
        <v>2263.04</v>
      </c>
      <c r="L362" s="133">
        <v>2263.04</v>
      </c>
      <c r="M362" s="133">
        <v>2263.04</v>
      </c>
      <c r="N362" s="133">
        <v>2263.04</v>
      </c>
      <c r="O362" s="133">
        <v>2263.04</v>
      </c>
      <c r="P362" s="213">
        <v>27156.48</v>
      </c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26"/>
      <c r="AF362" s="126"/>
      <c r="AG362" s="126"/>
      <c r="AH362" s="126"/>
      <c r="AI362" s="126"/>
      <c r="AJ362" s="126"/>
    </row>
    <row r="363" spans="1:36" x14ac:dyDescent="0.3">
      <c r="A363" s="126"/>
      <c r="B363" s="131" t="s">
        <v>2200</v>
      </c>
      <c r="C363" s="131" t="s">
        <v>274</v>
      </c>
      <c r="D363" s="133">
        <v>1565.78</v>
      </c>
      <c r="E363" s="133">
        <v>1565.78</v>
      </c>
      <c r="F363" s="133">
        <v>1565.78</v>
      </c>
      <c r="G363" s="133">
        <v>1565.78</v>
      </c>
      <c r="H363" s="133">
        <v>1565.78</v>
      </c>
      <c r="I363" s="133">
        <v>1565.78</v>
      </c>
      <c r="J363" s="133">
        <v>1565.78</v>
      </c>
      <c r="K363" s="133">
        <v>1565.78</v>
      </c>
      <c r="L363" s="133">
        <v>1565.78</v>
      </c>
      <c r="M363" s="133">
        <v>1565.78</v>
      </c>
      <c r="N363" s="133">
        <v>1565.78</v>
      </c>
      <c r="O363" s="133">
        <v>1565.78</v>
      </c>
      <c r="P363" s="213">
        <v>18789.36</v>
      </c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26"/>
      <c r="AF363" s="126"/>
      <c r="AG363" s="126"/>
      <c r="AH363" s="126"/>
      <c r="AI363" s="126"/>
      <c r="AJ363" s="126"/>
    </row>
    <row r="364" spans="1:36" x14ac:dyDescent="0.3">
      <c r="A364" s="126"/>
      <c r="B364" s="131" t="s">
        <v>2201</v>
      </c>
      <c r="C364" s="131" t="s">
        <v>276</v>
      </c>
      <c r="D364" s="133">
        <v>1561.7</v>
      </c>
      <c r="E364" s="133">
        <v>1561.7</v>
      </c>
      <c r="F364" s="133">
        <v>1561.7</v>
      </c>
      <c r="G364" s="133">
        <v>1561.7</v>
      </c>
      <c r="H364" s="133">
        <v>1561.7</v>
      </c>
      <c r="I364" s="133">
        <v>1561.7</v>
      </c>
      <c r="J364" s="133">
        <v>1561.7</v>
      </c>
      <c r="K364" s="133">
        <v>1561.7</v>
      </c>
      <c r="L364" s="133">
        <v>1561.7</v>
      </c>
      <c r="M364" s="133">
        <v>1561.7</v>
      </c>
      <c r="N364" s="133">
        <v>1561.7</v>
      </c>
      <c r="O364" s="133">
        <v>1561.7</v>
      </c>
      <c r="P364" s="213">
        <v>18740.400000000001</v>
      </c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26"/>
      <c r="AF364" s="126"/>
      <c r="AG364" s="126"/>
      <c r="AH364" s="126"/>
      <c r="AI364" s="126"/>
      <c r="AJ364" s="126"/>
    </row>
    <row r="365" spans="1:36" x14ac:dyDescent="0.3">
      <c r="A365" s="126"/>
      <c r="B365" s="131" t="s">
        <v>2202</v>
      </c>
      <c r="C365" s="131" t="s">
        <v>278</v>
      </c>
      <c r="D365" s="133">
        <v>2254.88</v>
      </c>
      <c r="E365" s="133">
        <v>2254.88</v>
      </c>
      <c r="F365" s="133">
        <v>2254.88</v>
      </c>
      <c r="G365" s="133">
        <v>2254.88</v>
      </c>
      <c r="H365" s="133">
        <v>2254.88</v>
      </c>
      <c r="I365" s="133">
        <v>2254.88</v>
      </c>
      <c r="J365" s="133">
        <v>2254.88</v>
      </c>
      <c r="K365" s="133">
        <v>2254.88</v>
      </c>
      <c r="L365" s="133">
        <v>2254.88</v>
      </c>
      <c r="M365" s="133">
        <v>2254.88</v>
      </c>
      <c r="N365" s="133">
        <v>2254.88</v>
      </c>
      <c r="O365" s="133">
        <v>2254.88</v>
      </c>
      <c r="P365" s="213">
        <v>27058.560000000001</v>
      </c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26"/>
      <c r="AF365" s="126"/>
      <c r="AG365" s="126"/>
      <c r="AH365" s="126"/>
      <c r="AI365" s="126"/>
      <c r="AJ365" s="126"/>
    </row>
    <row r="366" spans="1:36" x14ac:dyDescent="0.3">
      <c r="A366" s="126"/>
      <c r="B366" s="131" t="s">
        <v>2203</v>
      </c>
      <c r="C366" s="131" t="s">
        <v>280</v>
      </c>
      <c r="D366" s="133">
        <v>2258.96</v>
      </c>
      <c r="E366" s="133">
        <v>2258.96</v>
      </c>
      <c r="F366" s="133">
        <v>2258.96</v>
      </c>
      <c r="G366" s="133">
        <v>2258.96</v>
      </c>
      <c r="H366" s="133">
        <v>2258.96</v>
      </c>
      <c r="I366" s="133">
        <v>2258.96</v>
      </c>
      <c r="J366" s="133">
        <v>2258.96</v>
      </c>
      <c r="K366" s="133">
        <v>2258.96</v>
      </c>
      <c r="L366" s="133">
        <v>2258.96</v>
      </c>
      <c r="M366" s="133">
        <v>2258.96</v>
      </c>
      <c r="N366" s="133">
        <v>2258.96</v>
      </c>
      <c r="O366" s="133">
        <v>2258.96</v>
      </c>
      <c r="P366" s="213">
        <v>27107.52</v>
      </c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26"/>
      <c r="AF366" s="126"/>
      <c r="AG366" s="126"/>
      <c r="AH366" s="126"/>
      <c r="AI366" s="126"/>
      <c r="AJ366" s="126"/>
    </row>
    <row r="367" spans="1:36" x14ac:dyDescent="0.3">
      <c r="A367" s="126"/>
      <c r="B367" s="131" t="s">
        <v>2204</v>
      </c>
      <c r="C367" s="131" t="s">
        <v>281</v>
      </c>
      <c r="D367" s="133">
        <v>1565.78</v>
      </c>
      <c r="E367" s="133">
        <v>1565.78</v>
      </c>
      <c r="F367" s="133">
        <v>1565.78</v>
      </c>
      <c r="G367" s="133">
        <v>1565.78</v>
      </c>
      <c r="H367" s="133">
        <v>1565.78</v>
      </c>
      <c r="I367" s="133">
        <v>1565.78</v>
      </c>
      <c r="J367" s="133">
        <v>1565.78</v>
      </c>
      <c r="K367" s="133">
        <v>1565.78</v>
      </c>
      <c r="L367" s="133">
        <v>1565.78</v>
      </c>
      <c r="M367" s="133">
        <v>1565.78</v>
      </c>
      <c r="N367" s="133">
        <v>1565.78</v>
      </c>
      <c r="O367" s="133">
        <v>1565.78</v>
      </c>
      <c r="P367" s="213">
        <v>18789.36</v>
      </c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26"/>
      <c r="AF367" s="126"/>
      <c r="AG367" s="126"/>
      <c r="AH367" s="126"/>
      <c r="AI367" s="126"/>
      <c r="AJ367" s="126"/>
    </row>
    <row r="368" spans="1:36" x14ac:dyDescent="0.3">
      <c r="A368" s="126"/>
      <c r="B368" s="131" t="s">
        <v>2430</v>
      </c>
      <c r="C368" s="131" t="s">
        <v>283</v>
      </c>
      <c r="D368" s="133">
        <v>1565.78</v>
      </c>
      <c r="E368" s="133">
        <v>1565.78</v>
      </c>
      <c r="F368" s="133">
        <v>1565.78</v>
      </c>
      <c r="G368" s="133">
        <v>1565.78</v>
      </c>
      <c r="H368" s="133">
        <v>1565.78</v>
      </c>
      <c r="I368" s="133">
        <v>1565.78</v>
      </c>
      <c r="J368" s="133">
        <v>1565.78</v>
      </c>
      <c r="K368" s="133">
        <v>1565.78</v>
      </c>
      <c r="L368" s="133">
        <v>1565.78</v>
      </c>
      <c r="M368" s="133">
        <v>1565.78</v>
      </c>
      <c r="N368" s="133">
        <v>1565.78</v>
      </c>
      <c r="O368" s="133">
        <v>1565.78</v>
      </c>
      <c r="P368" s="213">
        <v>18789.36</v>
      </c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26"/>
      <c r="AF368" s="126"/>
      <c r="AG368" s="126"/>
      <c r="AH368" s="126"/>
      <c r="AI368" s="126"/>
      <c r="AJ368" s="126"/>
    </row>
    <row r="369" spans="1:36" x14ac:dyDescent="0.3">
      <c r="A369" s="126"/>
      <c r="B369" s="131" t="s">
        <v>2205</v>
      </c>
      <c r="C369" s="131" t="s">
        <v>285</v>
      </c>
      <c r="D369" s="133">
        <v>2250.8000000000002</v>
      </c>
      <c r="E369" s="133">
        <v>2250.8000000000002</v>
      </c>
      <c r="F369" s="133">
        <v>2250.8000000000002</v>
      </c>
      <c r="G369" s="133">
        <v>2250.8000000000002</v>
      </c>
      <c r="H369" s="133">
        <v>2250.8000000000002</v>
      </c>
      <c r="I369" s="133">
        <v>2250.8000000000002</v>
      </c>
      <c r="J369" s="133">
        <v>2250.8000000000002</v>
      </c>
      <c r="K369" s="133">
        <v>2250.8000000000002</v>
      </c>
      <c r="L369" s="133">
        <v>2250.8000000000002</v>
      </c>
      <c r="M369" s="133">
        <v>2250.8000000000002</v>
      </c>
      <c r="N369" s="133">
        <v>2250.8000000000002</v>
      </c>
      <c r="O369" s="133">
        <v>2250.8000000000002</v>
      </c>
      <c r="P369" s="213">
        <v>27009.599999999999</v>
      </c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26"/>
      <c r="AF369" s="126"/>
      <c r="AG369" s="126"/>
      <c r="AH369" s="126"/>
      <c r="AI369" s="126"/>
      <c r="AJ369" s="126"/>
    </row>
    <row r="370" spans="1:36" x14ac:dyDescent="0.3">
      <c r="A370" s="126"/>
      <c r="B370" s="131" t="s">
        <v>2206</v>
      </c>
      <c r="C370" s="131" t="s">
        <v>287</v>
      </c>
      <c r="D370" s="133">
        <v>2254.88</v>
      </c>
      <c r="E370" s="133">
        <v>2254.88</v>
      </c>
      <c r="F370" s="133">
        <v>2254.88</v>
      </c>
      <c r="G370" s="133">
        <v>2254.88</v>
      </c>
      <c r="H370" s="133">
        <v>2254.88</v>
      </c>
      <c r="I370" s="133">
        <v>2254.88</v>
      </c>
      <c r="J370" s="133">
        <v>2254.88</v>
      </c>
      <c r="K370" s="133">
        <v>2254.88</v>
      </c>
      <c r="L370" s="133">
        <v>2254.88</v>
      </c>
      <c r="M370" s="133">
        <v>2254.88</v>
      </c>
      <c r="N370" s="133">
        <v>2254.88</v>
      </c>
      <c r="O370" s="133">
        <v>2254.88</v>
      </c>
      <c r="P370" s="213">
        <v>27058.560000000001</v>
      </c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26"/>
      <c r="AF370" s="126"/>
      <c r="AG370" s="126"/>
      <c r="AH370" s="126"/>
      <c r="AI370" s="126"/>
      <c r="AJ370" s="126"/>
    </row>
    <row r="371" spans="1:36" x14ac:dyDescent="0.3">
      <c r="A371" s="126"/>
      <c r="B371" s="131" t="s">
        <v>2131</v>
      </c>
      <c r="C371" s="131" t="s">
        <v>143</v>
      </c>
      <c r="D371" s="133">
        <v>2369.0500000000002</v>
      </c>
      <c r="E371" s="133">
        <v>2369.0500000000002</v>
      </c>
      <c r="F371" s="133">
        <v>2369.0500000000002</v>
      </c>
      <c r="G371" s="133">
        <v>2369.0500000000002</v>
      </c>
      <c r="H371" s="133">
        <v>2369.0500000000002</v>
      </c>
      <c r="I371" s="133">
        <v>2369.0500000000002</v>
      </c>
      <c r="J371" s="133">
        <v>2369.0500000000002</v>
      </c>
      <c r="K371" s="133">
        <v>2369.0500000000002</v>
      </c>
      <c r="L371" s="133">
        <v>2369.0500000000002</v>
      </c>
      <c r="M371" s="133">
        <v>2369.0500000000002</v>
      </c>
      <c r="N371" s="133">
        <v>2369.0500000000002</v>
      </c>
      <c r="O371" s="133">
        <v>2369.0500000000002</v>
      </c>
      <c r="P371" s="213">
        <v>28428.6</v>
      </c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26"/>
      <c r="AF371" s="126"/>
      <c r="AG371" s="126"/>
      <c r="AH371" s="126"/>
      <c r="AI371" s="126"/>
      <c r="AJ371" s="126"/>
    </row>
    <row r="372" spans="1:36" x14ac:dyDescent="0.3">
      <c r="A372" s="126"/>
      <c r="B372" s="131" t="s">
        <v>2207</v>
      </c>
      <c r="C372" s="131" t="s">
        <v>289</v>
      </c>
      <c r="D372" s="133">
        <v>1561.7</v>
      </c>
      <c r="E372" s="133">
        <v>1561.7</v>
      </c>
      <c r="F372" s="133">
        <v>1561.7</v>
      </c>
      <c r="G372" s="133">
        <v>1561.7</v>
      </c>
      <c r="H372" s="133">
        <v>1561.7</v>
      </c>
      <c r="I372" s="133">
        <v>1561.7</v>
      </c>
      <c r="J372" s="133">
        <v>1561.7</v>
      </c>
      <c r="K372" s="133">
        <v>1561.7</v>
      </c>
      <c r="L372" s="133">
        <v>1561.7</v>
      </c>
      <c r="M372" s="133">
        <v>1561.7</v>
      </c>
      <c r="N372" s="133">
        <v>1561.7</v>
      </c>
      <c r="O372" s="133">
        <v>1561.7</v>
      </c>
      <c r="P372" s="213">
        <v>18740.400000000001</v>
      </c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26"/>
      <c r="AF372" s="126"/>
      <c r="AG372" s="126"/>
      <c r="AH372" s="126"/>
      <c r="AI372" s="126"/>
      <c r="AJ372" s="126"/>
    </row>
    <row r="373" spans="1:36" x14ac:dyDescent="0.3">
      <c r="A373" s="126"/>
      <c r="B373" s="131" t="s">
        <v>2208</v>
      </c>
      <c r="C373" s="131" t="s">
        <v>291</v>
      </c>
      <c r="D373" s="133">
        <v>1561.7</v>
      </c>
      <c r="E373" s="133">
        <v>1561.7</v>
      </c>
      <c r="F373" s="133">
        <v>1561.7</v>
      </c>
      <c r="G373" s="133">
        <v>1561.7</v>
      </c>
      <c r="H373" s="133">
        <v>1561.7</v>
      </c>
      <c r="I373" s="133">
        <v>1561.7</v>
      </c>
      <c r="J373" s="133">
        <v>1561.7</v>
      </c>
      <c r="K373" s="133">
        <v>1561.7</v>
      </c>
      <c r="L373" s="133">
        <v>1561.7</v>
      </c>
      <c r="M373" s="133">
        <v>1561.7</v>
      </c>
      <c r="N373" s="133">
        <v>1561.7</v>
      </c>
      <c r="O373" s="133">
        <v>1561.7</v>
      </c>
      <c r="P373" s="213">
        <v>18740.400000000001</v>
      </c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26"/>
      <c r="AF373" s="126"/>
      <c r="AG373" s="126"/>
      <c r="AH373" s="126"/>
      <c r="AI373" s="126"/>
      <c r="AJ373" s="126"/>
    </row>
    <row r="374" spans="1:36" x14ac:dyDescent="0.3">
      <c r="A374" s="126"/>
      <c r="B374" s="131" t="s">
        <v>2209</v>
      </c>
      <c r="C374" s="131" t="s">
        <v>293</v>
      </c>
      <c r="D374" s="133">
        <v>2258.96</v>
      </c>
      <c r="E374" s="133">
        <v>2258.96</v>
      </c>
      <c r="F374" s="133">
        <v>2258.96</v>
      </c>
      <c r="G374" s="133">
        <v>2258.96</v>
      </c>
      <c r="H374" s="133">
        <v>2258.96</v>
      </c>
      <c r="I374" s="133">
        <v>2258.96</v>
      </c>
      <c r="J374" s="133">
        <v>2258.96</v>
      </c>
      <c r="K374" s="133">
        <v>2258.96</v>
      </c>
      <c r="L374" s="133">
        <v>2258.96</v>
      </c>
      <c r="M374" s="133">
        <v>2258.96</v>
      </c>
      <c r="N374" s="133">
        <v>2258.96</v>
      </c>
      <c r="O374" s="133">
        <v>2258.96</v>
      </c>
      <c r="P374" s="213">
        <v>27107.52</v>
      </c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26"/>
      <c r="AF374" s="126"/>
      <c r="AG374" s="126"/>
      <c r="AH374" s="126"/>
      <c r="AI374" s="126"/>
      <c r="AJ374" s="126"/>
    </row>
    <row r="375" spans="1:36" x14ac:dyDescent="0.3">
      <c r="A375" s="126"/>
      <c r="B375" s="131" t="s">
        <v>2210</v>
      </c>
      <c r="C375" s="131" t="s">
        <v>295</v>
      </c>
      <c r="D375" s="133">
        <v>2258.96</v>
      </c>
      <c r="E375" s="133">
        <v>2258.96</v>
      </c>
      <c r="F375" s="133">
        <v>2258.96</v>
      </c>
      <c r="G375" s="133">
        <v>2258.96</v>
      </c>
      <c r="H375" s="133">
        <v>2258.96</v>
      </c>
      <c r="I375" s="133">
        <v>2258.96</v>
      </c>
      <c r="J375" s="133">
        <v>2258.96</v>
      </c>
      <c r="K375" s="133">
        <v>2258.96</v>
      </c>
      <c r="L375" s="133">
        <v>2258.96</v>
      </c>
      <c r="M375" s="133">
        <v>2258.96</v>
      </c>
      <c r="N375" s="133">
        <v>2258.96</v>
      </c>
      <c r="O375" s="133">
        <v>2258.96</v>
      </c>
      <c r="P375" s="213">
        <v>27107.52</v>
      </c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26"/>
      <c r="AF375" s="126"/>
      <c r="AG375" s="126"/>
      <c r="AH375" s="126"/>
      <c r="AI375" s="126"/>
      <c r="AJ375" s="126"/>
    </row>
    <row r="376" spans="1:36" x14ac:dyDescent="0.3">
      <c r="A376" s="126"/>
      <c r="B376" s="131" t="s">
        <v>2211</v>
      </c>
      <c r="C376" s="131" t="s">
        <v>297</v>
      </c>
      <c r="D376" s="133">
        <v>1565.78</v>
      </c>
      <c r="E376" s="133">
        <v>1565.78</v>
      </c>
      <c r="F376" s="133">
        <v>1565.78</v>
      </c>
      <c r="G376" s="133">
        <v>1565.78</v>
      </c>
      <c r="H376" s="133">
        <v>1565.78</v>
      </c>
      <c r="I376" s="133">
        <v>1565.78</v>
      </c>
      <c r="J376" s="133">
        <v>1565.78</v>
      </c>
      <c r="K376" s="133">
        <v>1565.78</v>
      </c>
      <c r="L376" s="133">
        <v>1565.78</v>
      </c>
      <c r="M376" s="133">
        <v>1565.78</v>
      </c>
      <c r="N376" s="133">
        <v>1565.78</v>
      </c>
      <c r="O376" s="133">
        <v>1565.78</v>
      </c>
      <c r="P376" s="213">
        <v>18789.36</v>
      </c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26"/>
      <c r="AF376" s="126"/>
      <c r="AG376" s="126"/>
      <c r="AH376" s="126"/>
      <c r="AI376" s="126"/>
      <c r="AJ376" s="126"/>
    </row>
    <row r="377" spans="1:36" x14ac:dyDescent="0.3">
      <c r="A377" s="126"/>
      <c r="B377" s="131" t="s">
        <v>2212</v>
      </c>
      <c r="C377" s="131" t="s">
        <v>299</v>
      </c>
      <c r="D377" s="133">
        <v>1561.7</v>
      </c>
      <c r="E377" s="133">
        <v>1561.7</v>
      </c>
      <c r="F377" s="133">
        <v>1561.7</v>
      </c>
      <c r="G377" s="133">
        <v>1561.7</v>
      </c>
      <c r="H377" s="133">
        <v>1561.7</v>
      </c>
      <c r="I377" s="133">
        <v>1561.7</v>
      </c>
      <c r="J377" s="133">
        <v>1561.7</v>
      </c>
      <c r="K377" s="133">
        <v>1561.7</v>
      </c>
      <c r="L377" s="133">
        <v>1561.7</v>
      </c>
      <c r="M377" s="133">
        <v>1561.7</v>
      </c>
      <c r="N377" s="133">
        <v>1561.7</v>
      </c>
      <c r="O377" s="133">
        <v>1561.7</v>
      </c>
      <c r="P377" s="213">
        <v>18740.400000000001</v>
      </c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6"/>
      <c r="AI377" s="126"/>
      <c r="AJ377" s="126"/>
    </row>
    <row r="378" spans="1:36" x14ac:dyDescent="0.3">
      <c r="A378" s="126"/>
      <c r="B378" s="131" t="s">
        <v>2213</v>
      </c>
      <c r="C378" s="131" t="s">
        <v>301</v>
      </c>
      <c r="D378" s="133">
        <v>2271.19</v>
      </c>
      <c r="E378" s="133">
        <v>2271.19</v>
      </c>
      <c r="F378" s="133">
        <v>2271.19</v>
      </c>
      <c r="G378" s="133">
        <v>2271.19</v>
      </c>
      <c r="H378" s="133">
        <v>2271.19</v>
      </c>
      <c r="I378" s="133">
        <v>2271.19</v>
      </c>
      <c r="J378" s="133">
        <v>2271.19</v>
      </c>
      <c r="K378" s="133">
        <v>2271.19</v>
      </c>
      <c r="L378" s="133">
        <v>2271.19</v>
      </c>
      <c r="M378" s="133">
        <v>2271.19</v>
      </c>
      <c r="N378" s="133">
        <v>2271.19</v>
      </c>
      <c r="O378" s="133">
        <v>2271.19</v>
      </c>
      <c r="P378" s="213">
        <v>27254.28</v>
      </c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126"/>
      <c r="AC378" s="126"/>
      <c r="AD378" s="126"/>
      <c r="AE378" s="126"/>
      <c r="AF378" s="126"/>
      <c r="AG378" s="126"/>
      <c r="AH378" s="126"/>
      <c r="AI378" s="126"/>
      <c r="AJ378" s="126"/>
    </row>
    <row r="379" spans="1:36" x14ac:dyDescent="0.3">
      <c r="A379" s="126"/>
      <c r="B379" s="131" t="s">
        <v>2214</v>
      </c>
      <c r="C379" s="131" t="s">
        <v>303</v>
      </c>
      <c r="D379" s="133">
        <v>2267.11</v>
      </c>
      <c r="E379" s="133">
        <v>2267.11</v>
      </c>
      <c r="F379" s="133">
        <v>2267.11</v>
      </c>
      <c r="G379" s="133">
        <v>2267.11</v>
      </c>
      <c r="H379" s="133">
        <v>2267.11</v>
      </c>
      <c r="I379" s="133">
        <v>2267.11</v>
      </c>
      <c r="J379" s="133">
        <v>2267.11</v>
      </c>
      <c r="K379" s="133">
        <v>2267.11</v>
      </c>
      <c r="L379" s="133">
        <v>2267.11</v>
      </c>
      <c r="M379" s="133">
        <v>2267.11</v>
      </c>
      <c r="N379" s="133">
        <v>2267.11</v>
      </c>
      <c r="O379" s="133">
        <v>2267.11</v>
      </c>
      <c r="P379" s="213">
        <v>27205.32</v>
      </c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126"/>
      <c r="AC379" s="126"/>
      <c r="AD379" s="126"/>
      <c r="AE379" s="126"/>
      <c r="AF379" s="126"/>
      <c r="AG379" s="126"/>
      <c r="AH379" s="126"/>
      <c r="AI379" s="126"/>
      <c r="AJ379" s="126"/>
    </row>
    <row r="380" spans="1:36" x14ac:dyDescent="0.3">
      <c r="A380" s="126"/>
      <c r="B380" s="131" t="s">
        <v>2215</v>
      </c>
      <c r="C380" s="131" t="s">
        <v>305</v>
      </c>
      <c r="D380" s="133">
        <v>1565.78</v>
      </c>
      <c r="E380" s="133">
        <v>1565.78</v>
      </c>
      <c r="F380" s="133">
        <v>1565.78</v>
      </c>
      <c r="G380" s="133">
        <v>1565.78</v>
      </c>
      <c r="H380" s="133">
        <v>1565.78</v>
      </c>
      <c r="I380" s="133">
        <v>1565.78</v>
      </c>
      <c r="J380" s="133">
        <v>1565.78</v>
      </c>
      <c r="K380" s="133">
        <v>1565.78</v>
      </c>
      <c r="L380" s="133">
        <v>1565.78</v>
      </c>
      <c r="M380" s="133">
        <v>1565.78</v>
      </c>
      <c r="N380" s="133">
        <v>1565.78</v>
      </c>
      <c r="O380" s="133">
        <v>1565.78</v>
      </c>
      <c r="P380" s="213">
        <v>18789.36</v>
      </c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126"/>
      <c r="AC380" s="126"/>
      <c r="AD380" s="126"/>
      <c r="AE380" s="126"/>
      <c r="AF380" s="126"/>
      <c r="AG380" s="126"/>
      <c r="AH380" s="126"/>
      <c r="AI380" s="126"/>
      <c r="AJ380" s="126"/>
    </row>
    <row r="381" spans="1:36" x14ac:dyDescent="0.3">
      <c r="A381" s="126"/>
      <c r="B381" s="131" t="s">
        <v>2216</v>
      </c>
      <c r="C381" s="131" t="s">
        <v>307</v>
      </c>
      <c r="D381" s="133">
        <v>1565.78</v>
      </c>
      <c r="E381" s="133">
        <v>1565.78</v>
      </c>
      <c r="F381" s="133">
        <v>1565.78</v>
      </c>
      <c r="G381" s="133">
        <v>1565.78</v>
      </c>
      <c r="H381" s="133">
        <v>1565.78</v>
      </c>
      <c r="I381" s="133">
        <v>1565.78</v>
      </c>
      <c r="J381" s="133">
        <v>1565.78</v>
      </c>
      <c r="K381" s="133">
        <v>1565.78</v>
      </c>
      <c r="L381" s="133">
        <v>1565.78</v>
      </c>
      <c r="M381" s="133">
        <v>1565.78</v>
      </c>
      <c r="N381" s="133">
        <v>1565.78</v>
      </c>
      <c r="O381" s="133">
        <v>1565.78</v>
      </c>
      <c r="P381" s="213">
        <v>18789.36</v>
      </c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126"/>
      <c r="AC381" s="126"/>
      <c r="AD381" s="126"/>
      <c r="AE381" s="126"/>
      <c r="AF381" s="126"/>
      <c r="AG381" s="126"/>
      <c r="AH381" s="126"/>
      <c r="AI381" s="126"/>
      <c r="AJ381" s="126"/>
    </row>
    <row r="382" spans="1:36" x14ac:dyDescent="0.3">
      <c r="A382" s="126"/>
      <c r="B382" s="131" t="s">
        <v>2134</v>
      </c>
      <c r="C382" s="131" t="s">
        <v>145</v>
      </c>
      <c r="D382" s="133">
        <v>1647.33</v>
      </c>
      <c r="E382" s="133">
        <v>1647.33</v>
      </c>
      <c r="F382" s="133">
        <v>1647.33</v>
      </c>
      <c r="G382" s="133">
        <v>1647.33</v>
      </c>
      <c r="H382" s="133">
        <v>1647.33</v>
      </c>
      <c r="I382" s="133">
        <v>1647.33</v>
      </c>
      <c r="J382" s="133">
        <v>1647.33</v>
      </c>
      <c r="K382" s="133">
        <v>1647.33</v>
      </c>
      <c r="L382" s="133">
        <v>1647.33</v>
      </c>
      <c r="M382" s="133">
        <v>1647.33</v>
      </c>
      <c r="N382" s="133">
        <v>1647.33</v>
      </c>
      <c r="O382" s="133">
        <v>1647.33</v>
      </c>
      <c r="P382" s="213">
        <v>19767.96</v>
      </c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126"/>
      <c r="AC382" s="126"/>
      <c r="AD382" s="126"/>
      <c r="AE382" s="126"/>
      <c r="AF382" s="126"/>
      <c r="AG382" s="126"/>
      <c r="AH382" s="126"/>
      <c r="AI382" s="126"/>
      <c r="AJ382" s="126"/>
    </row>
    <row r="383" spans="1:36" x14ac:dyDescent="0.3">
      <c r="A383" s="126"/>
      <c r="B383" s="131" t="s">
        <v>2217</v>
      </c>
      <c r="C383" s="131" t="s">
        <v>309</v>
      </c>
      <c r="D383" s="133">
        <v>2250.8000000000002</v>
      </c>
      <c r="E383" s="133">
        <v>2250.8000000000002</v>
      </c>
      <c r="F383" s="133">
        <v>2250.8000000000002</v>
      </c>
      <c r="G383" s="133">
        <v>2250.8000000000002</v>
      </c>
      <c r="H383" s="133">
        <v>2250.8000000000002</v>
      </c>
      <c r="I383" s="133">
        <v>2250.8000000000002</v>
      </c>
      <c r="J383" s="133">
        <v>2250.8000000000002</v>
      </c>
      <c r="K383" s="133">
        <v>2250.8000000000002</v>
      </c>
      <c r="L383" s="133">
        <v>2250.8000000000002</v>
      </c>
      <c r="M383" s="133">
        <v>2250.8000000000002</v>
      </c>
      <c r="N383" s="133">
        <v>2250.8000000000002</v>
      </c>
      <c r="O383" s="133">
        <v>2250.8000000000002</v>
      </c>
      <c r="P383" s="213">
        <v>27009.599999999999</v>
      </c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126"/>
      <c r="AC383" s="126"/>
      <c r="AD383" s="126"/>
      <c r="AE383" s="126"/>
      <c r="AF383" s="126"/>
      <c r="AG383" s="126"/>
      <c r="AH383" s="126"/>
      <c r="AI383" s="126"/>
      <c r="AJ383" s="126"/>
    </row>
    <row r="384" spans="1:36" x14ac:dyDescent="0.3">
      <c r="A384" s="126"/>
      <c r="B384" s="131" t="s">
        <v>2218</v>
      </c>
      <c r="C384" s="131" t="s">
        <v>311</v>
      </c>
      <c r="D384" s="133">
        <v>2258.96</v>
      </c>
      <c r="E384" s="133">
        <v>2258.96</v>
      </c>
      <c r="F384" s="133">
        <v>2258.96</v>
      </c>
      <c r="G384" s="133">
        <v>2258.96</v>
      </c>
      <c r="H384" s="133">
        <v>2258.96</v>
      </c>
      <c r="I384" s="133">
        <v>2258.96</v>
      </c>
      <c r="J384" s="133">
        <v>2258.96</v>
      </c>
      <c r="K384" s="133">
        <v>2258.96</v>
      </c>
      <c r="L384" s="133">
        <v>2258.96</v>
      </c>
      <c r="M384" s="133">
        <v>2258.96</v>
      </c>
      <c r="N384" s="133">
        <v>2258.96</v>
      </c>
      <c r="O384" s="133">
        <v>2258.96</v>
      </c>
      <c r="P384" s="213">
        <v>27107.52</v>
      </c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6"/>
      <c r="AI384" s="126"/>
      <c r="AJ384" s="126"/>
    </row>
    <row r="385" spans="1:36" x14ac:dyDescent="0.3">
      <c r="A385" s="126"/>
      <c r="B385" s="131" t="s">
        <v>2219</v>
      </c>
      <c r="C385" s="131" t="s">
        <v>313</v>
      </c>
      <c r="D385" s="133">
        <v>1561.7</v>
      </c>
      <c r="E385" s="133">
        <v>1561.7</v>
      </c>
      <c r="F385" s="133">
        <v>1561.7</v>
      </c>
      <c r="G385" s="133">
        <v>1561.7</v>
      </c>
      <c r="H385" s="133">
        <v>1561.7</v>
      </c>
      <c r="I385" s="133">
        <v>1561.7</v>
      </c>
      <c r="J385" s="133">
        <v>1561.7</v>
      </c>
      <c r="K385" s="133">
        <v>1561.7</v>
      </c>
      <c r="L385" s="133">
        <v>1561.7</v>
      </c>
      <c r="M385" s="133">
        <v>1561.7</v>
      </c>
      <c r="N385" s="133">
        <v>1561.7</v>
      </c>
      <c r="O385" s="133">
        <v>1561.7</v>
      </c>
      <c r="P385" s="213">
        <v>18740.400000000001</v>
      </c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126"/>
      <c r="AC385" s="126"/>
      <c r="AD385" s="126"/>
      <c r="AE385" s="126"/>
      <c r="AF385" s="126"/>
      <c r="AG385" s="126"/>
      <c r="AH385" s="126"/>
      <c r="AI385" s="126"/>
      <c r="AJ385" s="126"/>
    </row>
    <row r="386" spans="1:36" x14ac:dyDescent="0.3">
      <c r="A386" s="126"/>
      <c r="B386" s="131" t="s">
        <v>2220</v>
      </c>
      <c r="C386" s="131" t="s">
        <v>315</v>
      </c>
      <c r="D386" s="133">
        <v>1565.78</v>
      </c>
      <c r="E386" s="133">
        <v>1565.78</v>
      </c>
      <c r="F386" s="133">
        <v>1565.78</v>
      </c>
      <c r="G386" s="133">
        <v>1565.78</v>
      </c>
      <c r="H386" s="133">
        <v>1565.78</v>
      </c>
      <c r="I386" s="133">
        <v>1565.78</v>
      </c>
      <c r="J386" s="133">
        <v>1565.78</v>
      </c>
      <c r="K386" s="133">
        <v>1565.78</v>
      </c>
      <c r="L386" s="133">
        <v>1565.78</v>
      </c>
      <c r="M386" s="133">
        <v>1565.78</v>
      </c>
      <c r="N386" s="133">
        <v>1565.78</v>
      </c>
      <c r="O386" s="133">
        <v>1565.78</v>
      </c>
      <c r="P386" s="213">
        <v>18789.36</v>
      </c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126"/>
      <c r="AC386" s="126"/>
      <c r="AD386" s="126"/>
      <c r="AE386" s="126"/>
      <c r="AF386" s="126"/>
      <c r="AG386" s="126"/>
      <c r="AH386" s="126"/>
      <c r="AI386" s="126"/>
      <c r="AJ386" s="126"/>
    </row>
    <row r="387" spans="1:36" x14ac:dyDescent="0.3">
      <c r="A387" s="126"/>
      <c r="B387" s="131" t="s">
        <v>2221</v>
      </c>
      <c r="C387" s="131" t="s">
        <v>317</v>
      </c>
      <c r="D387" s="133">
        <v>2246.73</v>
      </c>
      <c r="E387" s="133">
        <v>2246.73</v>
      </c>
      <c r="F387" s="133">
        <v>2246.73</v>
      </c>
      <c r="G387" s="133">
        <v>2246.73</v>
      </c>
      <c r="H387" s="133">
        <v>2246.73</v>
      </c>
      <c r="I387" s="133">
        <v>2246.73</v>
      </c>
      <c r="J387" s="133">
        <v>2246.73</v>
      </c>
      <c r="K387" s="133">
        <v>2246.73</v>
      </c>
      <c r="L387" s="133">
        <v>2246.73</v>
      </c>
      <c r="M387" s="133">
        <v>2246.73</v>
      </c>
      <c r="N387" s="133">
        <v>2246.73</v>
      </c>
      <c r="O387" s="133">
        <v>2246.73</v>
      </c>
      <c r="P387" s="213">
        <v>26960.76</v>
      </c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126"/>
      <c r="AC387" s="126"/>
      <c r="AD387" s="126"/>
      <c r="AE387" s="126"/>
      <c r="AF387" s="126"/>
      <c r="AG387" s="126"/>
      <c r="AH387" s="126"/>
      <c r="AI387" s="126"/>
      <c r="AJ387" s="126"/>
    </row>
    <row r="388" spans="1:36" x14ac:dyDescent="0.3">
      <c r="A388" s="126"/>
      <c r="B388" s="131" t="s">
        <v>2436</v>
      </c>
      <c r="C388" s="131" t="s">
        <v>319</v>
      </c>
      <c r="D388" s="133">
        <v>2254.88</v>
      </c>
      <c r="E388" s="133">
        <v>2254.88</v>
      </c>
      <c r="F388" s="133">
        <v>2254.88</v>
      </c>
      <c r="G388" s="133">
        <v>2254.88</v>
      </c>
      <c r="H388" s="133">
        <v>2254.88</v>
      </c>
      <c r="I388" s="133">
        <v>2254.88</v>
      </c>
      <c r="J388" s="133">
        <v>2254.88</v>
      </c>
      <c r="K388" s="133">
        <v>2254.88</v>
      </c>
      <c r="L388" s="133">
        <v>2254.88</v>
      </c>
      <c r="M388" s="133">
        <v>2254.88</v>
      </c>
      <c r="N388" s="133">
        <v>2254.88</v>
      </c>
      <c r="O388" s="133">
        <v>2254.88</v>
      </c>
      <c r="P388" s="213">
        <v>27058.560000000001</v>
      </c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126"/>
      <c r="AC388" s="126"/>
      <c r="AD388" s="126"/>
      <c r="AE388" s="126"/>
      <c r="AF388" s="126"/>
      <c r="AG388" s="126"/>
      <c r="AH388" s="126"/>
      <c r="AI388" s="126"/>
      <c r="AJ388" s="126"/>
    </row>
    <row r="389" spans="1:36" x14ac:dyDescent="0.3">
      <c r="A389" s="126"/>
      <c r="B389" s="131" t="s">
        <v>2222</v>
      </c>
      <c r="C389" s="131" t="s">
        <v>321</v>
      </c>
      <c r="D389" s="133">
        <v>1561.7</v>
      </c>
      <c r="E389" s="133">
        <v>1561.7</v>
      </c>
      <c r="F389" s="133">
        <v>1561.7</v>
      </c>
      <c r="G389" s="133">
        <v>1561.7</v>
      </c>
      <c r="H389" s="133">
        <v>1561.7</v>
      </c>
      <c r="I389" s="133">
        <v>1561.7</v>
      </c>
      <c r="J389" s="133">
        <v>1561.7</v>
      </c>
      <c r="K389" s="133">
        <v>1561.7</v>
      </c>
      <c r="L389" s="133">
        <v>1561.7</v>
      </c>
      <c r="M389" s="133">
        <v>1561.7</v>
      </c>
      <c r="N389" s="133">
        <v>1561.7</v>
      </c>
      <c r="O389" s="133">
        <v>1561.7</v>
      </c>
      <c r="P389" s="213">
        <v>18740.400000000001</v>
      </c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126"/>
      <c r="AC389" s="126"/>
      <c r="AD389" s="126"/>
      <c r="AE389" s="126"/>
      <c r="AF389" s="126"/>
      <c r="AG389" s="126"/>
      <c r="AH389" s="126"/>
      <c r="AI389" s="126"/>
      <c r="AJ389" s="126"/>
    </row>
    <row r="390" spans="1:36" x14ac:dyDescent="0.3">
      <c r="A390" s="126"/>
      <c r="B390" s="131" t="s">
        <v>2223</v>
      </c>
      <c r="C390" s="131" t="s">
        <v>323</v>
      </c>
      <c r="D390" s="133">
        <v>1565.78</v>
      </c>
      <c r="E390" s="133">
        <v>1565.78</v>
      </c>
      <c r="F390" s="133">
        <v>1565.78</v>
      </c>
      <c r="G390" s="133">
        <v>1565.78</v>
      </c>
      <c r="H390" s="133">
        <v>1565.78</v>
      </c>
      <c r="I390" s="133">
        <v>1565.78</v>
      </c>
      <c r="J390" s="133">
        <v>1565.78</v>
      </c>
      <c r="K390" s="133">
        <v>1565.78</v>
      </c>
      <c r="L390" s="133">
        <v>1565.78</v>
      </c>
      <c r="M390" s="133">
        <v>1565.78</v>
      </c>
      <c r="N390" s="133">
        <v>1565.78</v>
      </c>
      <c r="O390" s="133">
        <v>1565.78</v>
      </c>
      <c r="P390" s="213">
        <v>18789.36</v>
      </c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6"/>
      <c r="AI390" s="126"/>
      <c r="AJ390" s="126"/>
    </row>
    <row r="391" spans="1:36" x14ac:dyDescent="0.3">
      <c r="A391" s="126"/>
      <c r="B391" s="131" t="s">
        <v>2224</v>
      </c>
      <c r="C391" s="131" t="s">
        <v>325</v>
      </c>
      <c r="D391" s="133">
        <v>2263.04</v>
      </c>
      <c r="E391" s="133">
        <v>2263.04</v>
      </c>
      <c r="F391" s="133">
        <v>2263.04</v>
      </c>
      <c r="G391" s="133">
        <v>2263.04</v>
      </c>
      <c r="H391" s="133">
        <v>2263.04</v>
      </c>
      <c r="I391" s="133">
        <v>2263.04</v>
      </c>
      <c r="J391" s="133">
        <v>2263.04</v>
      </c>
      <c r="K391" s="133">
        <v>2263.04</v>
      </c>
      <c r="L391" s="133">
        <v>2263.04</v>
      </c>
      <c r="M391" s="133">
        <v>2263.04</v>
      </c>
      <c r="N391" s="133">
        <v>2263.04</v>
      </c>
      <c r="O391" s="133">
        <v>2263.04</v>
      </c>
      <c r="P391" s="213">
        <v>27156.48</v>
      </c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126"/>
      <c r="AC391" s="126"/>
      <c r="AD391" s="126"/>
      <c r="AE391" s="126"/>
      <c r="AF391" s="126"/>
      <c r="AG391" s="126"/>
      <c r="AH391" s="126"/>
      <c r="AI391" s="126"/>
      <c r="AJ391" s="126"/>
    </row>
    <row r="392" spans="1:36" x14ac:dyDescent="0.3">
      <c r="B392" s="131" t="s">
        <v>2225</v>
      </c>
      <c r="C392" s="131" t="s">
        <v>327</v>
      </c>
      <c r="D392" s="133">
        <v>2254.88</v>
      </c>
      <c r="E392" s="133">
        <v>2254.88</v>
      </c>
      <c r="F392" s="133">
        <v>2254.88</v>
      </c>
      <c r="G392" s="133">
        <v>2254.88</v>
      </c>
      <c r="H392" s="133">
        <v>2254.88</v>
      </c>
      <c r="I392" s="133">
        <v>2254.88</v>
      </c>
      <c r="J392" s="133">
        <v>2254.88</v>
      </c>
      <c r="K392" s="133">
        <v>2254.88</v>
      </c>
      <c r="L392" s="133">
        <v>2254.88</v>
      </c>
      <c r="M392" s="133">
        <v>2254.88</v>
      </c>
      <c r="N392" s="133">
        <v>2254.88</v>
      </c>
      <c r="O392" s="133">
        <v>2254.88</v>
      </c>
      <c r="P392" s="213">
        <v>27058.560000000001</v>
      </c>
    </row>
    <row r="393" spans="1:36" x14ac:dyDescent="0.3">
      <c r="B393" s="131" t="s">
        <v>2139</v>
      </c>
      <c r="C393" s="131" t="s">
        <v>2140</v>
      </c>
      <c r="D393" s="132">
        <v>180.17</v>
      </c>
      <c r="E393" s="134"/>
      <c r="F393" s="134"/>
      <c r="G393" s="134"/>
      <c r="H393" s="134"/>
      <c r="I393" s="134"/>
      <c r="J393" s="134"/>
      <c r="K393" s="134"/>
      <c r="L393" s="134"/>
      <c r="M393" s="134"/>
      <c r="N393" s="133">
        <v>4203.95</v>
      </c>
      <c r="O393" s="133">
        <v>4203.95</v>
      </c>
      <c r="P393" s="213">
        <v>8588.07</v>
      </c>
    </row>
    <row r="394" spans="1:36" x14ac:dyDescent="0.3">
      <c r="B394" s="131" t="s">
        <v>2145</v>
      </c>
      <c r="C394" s="131" t="s">
        <v>2146</v>
      </c>
      <c r="D394" s="133">
        <v>1753.34</v>
      </c>
      <c r="E394" s="133">
        <v>1753.34</v>
      </c>
      <c r="F394" s="133">
        <v>1753.34</v>
      </c>
      <c r="G394" s="133">
        <v>1753.34</v>
      </c>
      <c r="H394" s="133">
        <v>1753.34</v>
      </c>
      <c r="I394" s="133">
        <v>1753.34</v>
      </c>
      <c r="J394" s="133">
        <v>1753.34</v>
      </c>
      <c r="K394" s="133">
        <v>1753.34</v>
      </c>
      <c r="L394" s="133">
        <v>1753.34</v>
      </c>
      <c r="M394" s="133">
        <v>1753.34</v>
      </c>
      <c r="N394" s="133">
        <v>1753.34</v>
      </c>
      <c r="O394" s="133">
        <v>1753.34</v>
      </c>
      <c r="P394" s="213">
        <v>21040.080000000002</v>
      </c>
    </row>
    <row r="395" spans="1:36" x14ac:dyDescent="0.3">
      <c r="B395" s="131" t="s">
        <v>2124</v>
      </c>
      <c r="C395" s="131" t="s">
        <v>2125</v>
      </c>
      <c r="D395" s="133">
        <v>2120.3200000000002</v>
      </c>
      <c r="E395" s="133">
        <v>2120.3200000000002</v>
      </c>
      <c r="F395" s="133">
        <v>2120.3200000000002</v>
      </c>
      <c r="G395" s="133">
        <v>2120.3200000000002</v>
      </c>
      <c r="H395" s="133">
        <v>2120.3200000000002</v>
      </c>
      <c r="I395" s="133">
        <v>2120.3200000000002</v>
      </c>
      <c r="J395" s="133">
        <v>2120.3200000000002</v>
      </c>
      <c r="K395" s="133">
        <v>2120.3200000000002</v>
      </c>
      <c r="L395" s="133">
        <v>2120.3200000000002</v>
      </c>
      <c r="M395" s="133">
        <v>2120.3200000000002</v>
      </c>
      <c r="N395" s="133">
        <v>2120.3200000000002</v>
      </c>
      <c r="O395" s="133">
        <v>2120.3200000000002</v>
      </c>
      <c r="P395" s="213">
        <v>25443.84</v>
      </c>
    </row>
    <row r="396" spans="1:36" x14ac:dyDescent="0.3">
      <c r="B396" s="131" t="s">
        <v>2132</v>
      </c>
      <c r="C396" s="131" t="s">
        <v>2133</v>
      </c>
      <c r="D396" s="133">
        <v>2120.3200000000002</v>
      </c>
      <c r="E396" s="133">
        <v>2120.3200000000002</v>
      </c>
      <c r="F396" s="133">
        <v>2120.3200000000002</v>
      </c>
      <c r="G396" s="133">
        <v>2120.3200000000002</v>
      </c>
      <c r="H396" s="133">
        <v>2120.3200000000002</v>
      </c>
      <c r="I396" s="133">
        <v>2120.3200000000002</v>
      </c>
      <c r="J396" s="133">
        <v>2120.3200000000002</v>
      </c>
      <c r="K396" s="133">
        <v>2120.3200000000002</v>
      </c>
      <c r="L396" s="133">
        <v>2120.3200000000002</v>
      </c>
      <c r="M396" s="133">
        <v>2120.3200000000002</v>
      </c>
      <c r="N396" s="133">
        <v>2120.3200000000002</v>
      </c>
      <c r="O396" s="133">
        <v>2120.3200000000002</v>
      </c>
      <c r="P396" s="213">
        <v>25443.84</v>
      </c>
    </row>
    <row r="397" spans="1:36" x14ac:dyDescent="0.3">
      <c r="B397" s="128" t="s">
        <v>15</v>
      </c>
      <c r="C397" s="128"/>
      <c r="D397" s="130">
        <v>780128.42</v>
      </c>
      <c r="E397" s="130">
        <v>779948.25</v>
      </c>
      <c r="F397" s="130">
        <v>779948.25</v>
      </c>
      <c r="G397" s="130">
        <v>779948.25</v>
      </c>
      <c r="H397" s="130">
        <v>779948.25</v>
      </c>
      <c r="I397" s="130">
        <v>779948.25</v>
      </c>
      <c r="J397" s="130">
        <v>779948.25</v>
      </c>
      <c r="K397" s="130">
        <v>780239.72</v>
      </c>
      <c r="L397" s="130">
        <v>781722.13</v>
      </c>
      <c r="M397" s="130">
        <v>779948.26</v>
      </c>
      <c r="N397" s="130">
        <v>784152.46</v>
      </c>
      <c r="O397" s="130">
        <v>784152.19</v>
      </c>
      <c r="P397" s="130">
        <v>9370032.6799999997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workbookViewId="0">
      <selection activeCell="L23" sqref="L23"/>
    </sheetView>
  </sheetViews>
  <sheetFormatPr defaultRowHeight="14.4" x14ac:dyDescent="0.3"/>
  <sheetData>
    <row r="1" spans="1:11" ht="15.6" x14ac:dyDescent="0.3">
      <c r="A1" s="135" t="s">
        <v>824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4.4" customHeight="1" x14ac:dyDescent="0.3">
      <c r="A2" s="144" t="s">
        <v>2441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x14ac:dyDescent="0.3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 ht="39.6" x14ac:dyDescent="0.3">
      <c r="A4" s="137" t="s">
        <v>826</v>
      </c>
      <c r="B4" s="145" t="s">
        <v>827</v>
      </c>
      <c r="C4" s="136"/>
      <c r="D4" s="136"/>
      <c r="E4" s="136"/>
      <c r="F4" s="136"/>
      <c r="G4" s="136"/>
      <c r="H4" s="136"/>
      <c r="I4" s="136"/>
      <c r="J4" s="136"/>
      <c r="K4" s="136"/>
    </row>
    <row r="5" spans="1:11" x14ac:dyDescent="0.3">
      <c r="A5" s="137" t="s">
        <v>828</v>
      </c>
      <c r="B5" s="14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91.8" x14ac:dyDescent="0.3">
      <c r="A6" s="138" t="s">
        <v>2064</v>
      </c>
      <c r="B6" s="139">
        <v>19231</v>
      </c>
      <c r="C6" s="136"/>
      <c r="D6" s="136"/>
      <c r="E6" s="136"/>
      <c r="F6" s="136"/>
      <c r="G6" s="136"/>
      <c r="H6" s="136"/>
      <c r="I6" s="136"/>
      <c r="J6" s="136"/>
      <c r="K6" s="136"/>
    </row>
    <row r="7" spans="1:11" x14ac:dyDescent="0.3">
      <c r="A7" s="140" t="s">
        <v>146</v>
      </c>
      <c r="B7" s="141">
        <v>56.9</v>
      </c>
      <c r="C7" s="136"/>
      <c r="D7" s="136"/>
      <c r="E7" s="136"/>
      <c r="F7" s="136"/>
      <c r="G7" s="136"/>
      <c r="H7" s="136"/>
      <c r="I7" s="136"/>
      <c r="J7" s="136"/>
      <c r="K7" s="136"/>
    </row>
    <row r="8" spans="1:11" x14ac:dyDescent="0.3">
      <c r="A8" s="140" t="s">
        <v>329</v>
      </c>
      <c r="B8" s="141">
        <v>38.6</v>
      </c>
      <c r="C8" s="136"/>
      <c r="D8" s="136"/>
      <c r="E8" s="136"/>
      <c r="F8" s="136"/>
      <c r="G8" s="136"/>
      <c r="H8" s="136"/>
      <c r="I8" s="136"/>
      <c r="J8" s="136"/>
      <c r="K8" s="136"/>
    </row>
    <row r="9" spans="1:11" x14ac:dyDescent="0.3">
      <c r="A9" s="140" t="s">
        <v>331</v>
      </c>
      <c r="B9" s="141">
        <v>38.200000000000003</v>
      </c>
      <c r="C9" s="136"/>
      <c r="D9" s="136"/>
      <c r="E9" s="136"/>
      <c r="F9" s="136"/>
      <c r="G9" s="136"/>
      <c r="H9" s="136"/>
      <c r="I9" s="136"/>
      <c r="J9" s="136"/>
      <c r="K9" s="136"/>
    </row>
    <row r="10" spans="1:11" x14ac:dyDescent="0.3">
      <c r="A10" s="140" t="s">
        <v>333</v>
      </c>
      <c r="B10" s="141">
        <v>55.5</v>
      </c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 x14ac:dyDescent="0.3">
      <c r="A11" s="140" t="s">
        <v>335</v>
      </c>
      <c r="B11" s="141">
        <v>55.3</v>
      </c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 x14ac:dyDescent="0.3">
      <c r="A12" s="140" t="s">
        <v>337</v>
      </c>
      <c r="B12" s="141">
        <v>38.6</v>
      </c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 x14ac:dyDescent="0.3">
      <c r="A13" s="140" t="s">
        <v>339</v>
      </c>
      <c r="B13" s="141">
        <v>38.4</v>
      </c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 x14ac:dyDescent="0.3">
      <c r="A14" s="140" t="s">
        <v>341</v>
      </c>
      <c r="B14" s="141">
        <v>55.4</v>
      </c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 x14ac:dyDescent="0.3">
      <c r="A15" s="140" t="s">
        <v>343</v>
      </c>
      <c r="B15" s="141">
        <v>55.3</v>
      </c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 x14ac:dyDescent="0.3">
      <c r="A16" s="140" t="s">
        <v>345</v>
      </c>
      <c r="B16" s="141">
        <v>38.4</v>
      </c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 x14ac:dyDescent="0.3">
      <c r="A17" s="140" t="s">
        <v>347</v>
      </c>
      <c r="B17" s="141">
        <v>38.5</v>
      </c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 x14ac:dyDescent="0.3">
      <c r="A18" s="140" t="s">
        <v>148</v>
      </c>
      <c r="B18" s="141">
        <v>74.400000000000006</v>
      </c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 x14ac:dyDescent="0.3">
      <c r="A19" s="140" t="s">
        <v>349</v>
      </c>
      <c r="B19" s="141">
        <v>55.6</v>
      </c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 x14ac:dyDescent="0.3">
      <c r="A20" s="140" t="s">
        <v>351</v>
      </c>
      <c r="B20" s="141">
        <v>55.4</v>
      </c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x14ac:dyDescent="0.3">
      <c r="A21" s="140" t="s">
        <v>353</v>
      </c>
      <c r="B21" s="141">
        <v>38.299999999999997</v>
      </c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 x14ac:dyDescent="0.3">
      <c r="A22" s="140" t="s">
        <v>355</v>
      </c>
      <c r="B22" s="141">
        <v>38.5</v>
      </c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 x14ac:dyDescent="0.3">
      <c r="A23" s="140" t="s">
        <v>357</v>
      </c>
      <c r="B23" s="141">
        <v>55.3</v>
      </c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 x14ac:dyDescent="0.3">
      <c r="A24" s="140" t="s">
        <v>359</v>
      </c>
      <c r="B24" s="141">
        <v>55.5</v>
      </c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 x14ac:dyDescent="0.3">
      <c r="A25" s="140" t="s">
        <v>361</v>
      </c>
      <c r="B25" s="141">
        <v>38.5</v>
      </c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 x14ac:dyDescent="0.3">
      <c r="A26" s="140" t="s">
        <v>363</v>
      </c>
      <c r="B26" s="141">
        <v>38.299999999999997</v>
      </c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x14ac:dyDescent="0.3">
      <c r="A27" s="140" t="s">
        <v>365</v>
      </c>
      <c r="B27" s="141">
        <v>55.3</v>
      </c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 x14ac:dyDescent="0.3">
      <c r="A28" s="140" t="s">
        <v>367</v>
      </c>
      <c r="B28" s="141">
        <v>55.3</v>
      </c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 x14ac:dyDescent="0.3">
      <c r="A29" s="140" t="s">
        <v>150</v>
      </c>
      <c r="B29" s="141">
        <v>57.8</v>
      </c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 x14ac:dyDescent="0.3">
      <c r="A30" s="140" t="s">
        <v>369</v>
      </c>
      <c r="B30" s="141">
        <v>38.200000000000003</v>
      </c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x14ac:dyDescent="0.3">
      <c r="A31" s="140" t="s">
        <v>371</v>
      </c>
      <c r="B31" s="141">
        <v>38.299999999999997</v>
      </c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x14ac:dyDescent="0.3">
      <c r="A32" s="140" t="s">
        <v>373</v>
      </c>
      <c r="B32" s="141">
        <v>55.4</v>
      </c>
      <c r="C32" s="136"/>
      <c r="D32" s="136"/>
      <c r="E32" s="136"/>
      <c r="F32" s="136"/>
      <c r="G32" s="136"/>
      <c r="H32" s="136"/>
      <c r="I32" s="136"/>
      <c r="J32" s="136"/>
      <c r="K32" s="136"/>
    </row>
    <row r="33" spans="1:11" x14ac:dyDescent="0.3">
      <c r="A33" s="140" t="s">
        <v>377</v>
      </c>
      <c r="B33" s="141">
        <v>56.9</v>
      </c>
      <c r="C33" s="136"/>
      <c r="D33" s="136"/>
      <c r="E33" s="136"/>
      <c r="F33" s="136"/>
      <c r="G33" s="136"/>
      <c r="H33" s="136"/>
      <c r="I33" s="136"/>
      <c r="J33" s="136"/>
      <c r="K33" s="136"/>
    </row>
    <row r="34" spans="1:11" x14ac:dyDescent="0.3">
      <c r="A34" s="140" t="s">
        <v>379</v>
      </c>
      <c r="B34" s="141">
        <v>74.3</v>
      </c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x14ac:dyDescent="0.3">
      <c r="A35" s="140" t="s">
        <v>381</v>
      </c>
      <c r="B35" s="141">
        <v>57.9</v>
      </c>
      <c r="C35" s="136"/>
      <c r="D35" s="136"/>
      <c r="E35" s="136"/>
      <c r="F35" s="136"/>
      <c r="G35" s="136"/>
      <c r="H35" s="136"/>
      <c r="I35" s="136"/>
      <c r="J35" s="136"/>
      <c r="K35" s="136"/>
    </row>
    <row r="36" spans="1:11" x14ac:dyDescent="0.3">
      <c r="A36" s="140" t="s">
        <v>383</v>
      </c>
      <c r="B36" s="141">
        <v>40.5</v>
      </c>
      <c r="C36" s="136"/>
      <c r="D36" s="136"/>
      <c r="E36" s="136"/>
      <c r="F36" s="136"/>
      <c r="G36" s="136"/>
      <c r="H36" s="136"/>
      <c r="I36" s="136"/>
      <c r="J36" s="136"/>
      <c r="K36" s="136"/>
    </row>
    <row r="37" spans="1:11" x14ac:dyDescent="0.3">
      <c r="A37" s="140" t="s">
        <v>385</v>
      </c>
      <c r="B37" s="141">
        <v>56.9</v>
      </c>
      <c r="C37" s="136"/>
      <c r="D37" s="136"/>
      <c r="E37" s="136"/>
      <c r="F37" s="136"/>
      <c r="G37" s="136"/>
      <c r="H37" s="136"/>
      <c r="I37" s="136"/>
      <c r="J37" s="136"/>
      <c r="K37" s="136"/>
    </row>
    <row r="38" spans="1:11" x14ac:dyDescent="0.3">
      <c r="A38" s="140" t="s">
        <v>387</v>
      </c>
      <c r="B38" s="141">
        <v>74.400000000000006</v>
      </c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1" x14ac:dyDescent="0.3">
      <c r="A39" s="140" t="s">
        <v>152</v>
      </c>
      <c r="B39" s="141">
        <v>40.5</v>
      </c>
      <c r="C39" s="136"/>
      <c r="D39" s="136"/>
      <c r="E39" s="136"/>
      <c r="F39" s="136"/>
      <c r="G39" s="136"/>
      <c r="H39" s="136"/>
      <c r="I39" s="136"/>
      <c r="J39" s="136"/>
      <c r="K39" s="136"/>
    </row>
    <row r="40" spans="1:11" x14ac:dyDescent="0.3">
      <c r="A40" s="140" t="s">
        <v>389</v>
      </c>
      <c r="B40" s="141">
        <v>58.2</v>
      </c>
      <c r="C40" s="136"/>
      <c r="D40" s="136"/>
      <c r="E40" s="136"/>
      <c r="F40" s="136"/>
      <c r="G40" s="136"/>
      <c r="H40" s="136"/>
      <c r="I40" s="136"/>
      <c r="J40" s="136"/>
      <c r="K40" s="136"/>
    </row>
    <row r="41" spans="1:11" x14ac:dyDescent="0.3">
      <c r="A41" s="140" t="s">
        <v>391</v>
      </c>
      <c r="B41" s="141">
        <v>40.299999999999997</v>
      </c>
      <c r="C41" s="136"/>
      <c r="D41" s="136"/>
      <c r="E41" s="136"/>
      <c r="F41" s="136"/>
      <c r="G41" s="136"/>
      <c r="H41" s="136"/>
      <c r="I41" s="136"/>
      <c r="J41" s="136"/>
      <c r="K41" s="136"/>
    </row>
    <row r="42" spans="1:11" x14ac:dyDescent="0.3">
      <c r="A42" s="140" t="s">
        <v>392</v>
      </c>
      <c r="B42" s="141">
        <v>56.6</v>
      </c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1" x14ac:dyDescent="0.3">
      <c r="A43" s="140" t="s">
        <v>393</v>
      </c>
      <c r="B43" s="141">
        <v>74.400000000000006</v>
      </c>
      <c r="C43" s="136"/>
      <c r="D43" s="136"/>
      <c r="E43" s="136"/>
      <c r="F43" s="136"/>
      <c r="G43" s="136"/>
      <c r="H43" s="136"/>
      <c r="I43" s="136"/>
      <c r="J43" s="136"/>
      <c r="K43" s="136"/>
    </row>
    <row r="44" spans="1:11" x14ac:dyDescent="0.3">
      <c r="A44" s="140" t="s">
        <v>395</v>
      </c>
      <c r="B44" s="141">
        <v>57.9</v>
      </c>
      <c r="C44" s="136"/>
      <c r="D44" s="136"/>
      <c r="E44" s="136"/>
      <c r="F44" s="136"/>
      <c r="G44" s="136"/>
      <c r="H44" s="136"/>
      <c r="I44" s="136"/>
      <c r="J44" s="136"/>
      <c r="K44" s="136"/>
    </row>
    <row r="45" spans="1:11" x14ac:dyDescent="0.3">
      <c r="A45" s="140" t="s">
        <v>397</v>
      </c>
      <c r="B45" s="141">
        <v>40.4</v>
      </c>
      <c r="C45" s="136"/>
      <c r="D45" s="136"/>
      <c r="E45" s="136"/>
      <c r="F45" s="136"/>
      <c r="G45" s="136"/>
      <c r="H45" s="136"/>
      <c r="I45" s="136"/>
      <c r="J45" s="136"/>
      <c r="K45" s="136"/>
    </row>
    <row r="46" spans="1:11" x14ac:dyDescent="0.3">
      <c r="A46" s="140" t="s">
        <v>399</v>
      </c>
      <c r="B46" s="141">
        <v>56.6</v>
      </c>
      <c r="C46" s="136"/>
      <c r="D46" s="136"/>
      <c r="E46" s="136"/>
      <c r="F46" s="136"/>
      <c r="G46" s="136"/>
      <c r="H46" s="136"/>
      <c r="I46" s="136"/>
      <c r="J46" s="136"/>
      <c r="K46" s="136"/>
    </row>
    <row r="47" spans="1:11" x14ac:dyDescent="0.3">
      <c r="A47" s="140" t="s">
        <v>401</v>
      </c>
      <c r="B47" s="141">
        <v>74.5</v>
      </c>
      <c r="C47" s="136"/>
      <c r="D47" s="136"/>
      <c r="E47" s="136"/>
      <c r="F47" s="136"/>
      <c r="G47" s="136"/>
      <c r="H47" s="136"/>
      <c r="I47" s="136"/>
      <c r="J47" s="136"/>
      <c r="K47" s="136"/>
    </row>
    <row r="48" spans="1:11" x14ac:dyDescent="0.3">
      <c r="A48" s="140" t="s">
        <v>403</v>
      </c>
      <c r="B48" s="141">
        <v>58</v>
      </c>
      <c r="C48" s="136"/>
      <c r="D48" s="136"/>
      <c r="E48" s="136"/>
      <c r="F48" s="136"/>
      <c r="G48" s="136"/>
      <c r="H48" s="136"/>
      <c r="I48" s="136"/>
      <c r="J48" s="136"/>
      <c r="K48" s="136"/>
    </row>
    <row r="49" spans="1:11" x14ac:dyDescent="0.3">
      <c r="A49" s="140" t="s">
        <v>405</v>
      </c>
      <c r="B49" s="141">
        <v>40.200000000000003</v>
      </c>
      <c r="C49" s="136"/>
      <c r="D49" s="136"/>
      <c r="E49" s="136"/>
      <c r="F49" s="136"/>
      <c r="G49" s="136"/>
      <c r="H49" s="136"/>
      <c r="I49" s="136"/>
      <c r="J49" s="136"/>
      <c r="K49" s="136"/>
    </row>
    <row r="50" spans="1:11" x14ac:dyDescent="0.3">
      <c r="A50" s="140" t="s">
        <v>156</v>
      </c>
      <c r="B50" s="141">
        <v>56.8</v>
      </c>
      <c r="C50" s="136"/>
      <c r="D50" s="136"/>
      <c r="E50" s="136"/>
      <c r="F50" s="136"/>
      <c r="G50" s="136"/>
      <c r="H50" s="136"/>
      <c r="I50" s="136"/>
      <c r="J50" s="136"/>
      <c r="K50" s="136"/>
    </row>
    <row r="51" spans="1:11" x14ac:dyDescent="0.3">
      <c r="A51" s="140" t="s">
        <v>407</v>
      </c>
      <c r="B51" s="141">
        <v>56.8</v>
      </c>
      <c r="C51" s="136"/>
      <c r="D51" s="136"/>
      <c r="E51" s="136"/>
      <c r="F51" s="136"/>
      <c r="G51" s="136"/>
      <c r="H51" s="136"/>
      <c r="I51" s="136"/>
      <c r="J51" s="136"/>
      <c r="K51" s="136"/>
    </row>
    <row r="52" spans="1:11" x14ac:dyDescent="0.3">
      <c r="A52" s="140" t="s">
        <v>409</v>
      </c>
      <c r="B52" s="141">
        <v>74.8</v>
      </c>
      <c r="C52" s="136"/>
      <c r="D52" s="136"/>
      <c r="E52" s="136"/>
      <c r="F52" s="136"/>
      <c r="G52" s="136"/>
      <c r="H52" s="136"/>
      <c r="I52" s="136"/>
      <c r="J52" s="136"/>
      <c r="K52" s="136"/>
    </row>
    <row r="53" spans="1:11" x14ac:dyDescent="0.3">
      <c r="A53" s="140" t="s">
        <v>411</v>
      </c>
      <c r="B53" s="141">
        <v>57.7</v>
      </c>
      <c r="C53" s="136"/>
      <c r="D53" s="136"/>
      <c r="E53" s="136"/>
      <c r="F53" s="136"/>
      <c r="G53" s="136"/>
      <c r="H53" s="136"/>
      <c r="I53" s="136"/>
      <c r="J53" s="136"/>
      <c r="K53" s="136"/>
    </row>
    <row r="54" spans="1:11" x14ac:dyDescent="0.3">
      <c r="A54" s="140" t="s">
        <v>413</v>
      </c>
      <c r="B54" s="141">
        <v>40.5</v>
      </c>
      <c r="C54" s="136"/>
      <c r="D54" s="136"/>
      <c r="E54" s="136"/>
      <c r="F54" s="136"/>
      <c r="G54" s="136"/>
      <c r="H54" s="136"/>
      <c r="I54" s="136"/>
      <c r="J54" s="136"/>
      <c r="K54" s="136"/>
    </row>
    <row r="55" spans="1:11" x14ac:dyDescent="0.3">
      <c r="A55" s="140" t="s">
        <v>415</v>
      </c>
      <c r="B55" s="141">
        <v>56.8</v>
      </c>
      <c r="C55" s="136"/>
      <c r="D55" s="136"/>
      <c r="E55" s="136"/>
      <c r="F55" s="136"/>
      <c r="G55" s="136"/>
      <c r="H55" s="136"/>
      <c r="I55" s="136"/>
      <c r="J55" s="136"/>
      <c r="K55" s="136"/>
    </row>
    <row r="56" spans="1:11" x14ac:dyDescent="0.3">
      <c r="A56" s="140" t="s">
        <v>417</v>
      </c>
      <c r="B56" s="141">
        <v>74.5</v>
      </c>
      <c r="C56" s="136"/>
      <c r="D56" s="136"/>
      <c r="E56" s="136"/>
      <c r="F56" s="136"/>
      <c r="G56" s="136"/>
      <c r="H56" s="136"/>
      <c r="I56" s="136"/>
      <c r="J56" s="136"/>
      <c r="K56" s="136"/>
    </row>
    <row r="57" spans="1:11" x14ac:dyDescent="0.3">
      <c r="A57" s="140" t="s">
        <v>419</v>
      </c>
      <c r="B57" s="141">
        <v>57.7</v>
      </c>
      <c r="C57" s="136"/>
      <c r="D57" s="136"/>
      <c r="E57" s="136"/>
      <c r="F57" s="136"/>
      <c r="G57" s="136"/>
      <c r="H57" s="136"/>
      <c r="I57" s="136"/>
      <c r="J57" s="136"/>
      <c r="K57" s="136"/>
    </row>
    <row r="58" spans="1:11" x14ac:dyDescent="0.3">
      <c r="A58" s="140" t="s">
        <v>421</v>
      </c>
      <c r="B58" s="141">
        <v>40.4</v>
      </c>
      <c r="C58" s="136"/>
      <c r="D58" s="136"/>
      <c r="E58" s="136"/>
      <c r="F58" s="136"/>
      <c r="G58" s="136"/>
      <c r="H58" s="136"/>
      <c r="I58" s="136"/>
      <c r="J58" s="136"/>
      <c r="K58" s="136"/>
    </row>
    <row r="59" spans="1:11" x14ac:dyDescent="0.3">
      <c r="A59" s="140" t="s">
        <v>423</v>
      </c>
      <c r="B59" s="141">
        <v>56.8</v>
      </c>
      <c r="C59" s="136"/>
      <c r="D59" s="136"/>
      <c r="E59" s="136"/>
      <c r="F59" s="136"/>
      <c r="G59" s="136"/>
      <c r="H59" s="136"/>
      <c r="I59" s="136"/>
      <c r="J59" s="136"/>
      <c r="K59" s="136"/>
    </row>
    <row r="60" spans="1:11" x14ac:dyDescent="0.3">
      <c r="A60" s="140" t="s">
        <v>425</v>
      </c>
      <c r="B60" s="141">
        <v>74.5</v>
      </c>
      <c r="C60" s="136"/>
      <c r="D60" s="136"/>
      <c r="E60" s="136"/>
      <c r="F60" s="136"/>
      <c r="G60" s="136"/>
      <c r="H60" s="136"/>
      <c r="I60" s="136"/>
      <c r="J60" s="136"/>
      <c r="K60" s="136"/>
    </row>
    <row r="61" spans="1:11" x14ac:dyDescent="0.3">
      <c r="A61" s="140" t="s">
        <v>158</v>
      </c>
      <c r="B61" s="141">
        <v>74.400000000000006</v>
      </c>
      <c r="C61" s="136"/>
      <c r="D61" s="136"/>
      <c r="E61" s="136"/>
      <c r="F61" s="136"/>
      <c r="G61" s="136"/>
      <c r="H61" s="136"/>
      <c r="I61" s="136"/>
      <c r="J61" s="136"/>
      <c r="K61" s="136"/>
    </row>
    <row r="62" spans="1:11" x14ac:dyDescent="0.3">
      <c r="A62" s="140" t="s">
        <v>427</v>
      </c>
      <c r="B62" s="141">
        <v>57.7</v>
      </c>
      <c r="C62" s="136"/>
      <c r="D62" s="136"/>
      <c r="E62" s="136"/>
      <c r="F62" s="136"/>
      <c r="G62" s="136"/>
      <c r="H62" s="136"/>
      <c r="I62" s="136"/>
      <c r="J62" s="136"/>
      <c r="K62" s="136"/>
    </row>
    <row r="63" spans="1:11" x14ac:dyDescent="0.3">
      <c r="A63" s="140" t="s">
        <v>429</v>
      </c>
      <c r="B63" s="141">
        <v>40.299999999999997</v>
      </c>
      <c r="C63" s="136"/>
      <c r="D63" s="136"/>
      <c r="E63" s="136"/>
      <c r="F63" s="136"/>
      <c r="G63" s="136"/>
      <c r="H63" s="136"/>
      <c r="I63" s="136"/>
      <c r="J63" s="136"/>
      <c r="K63" s="136"/>
    </row>
    <row r="64" spans="1:11" x14ac:dyDescent="0.3">
      <c r="A64" s="140" t="s">
        <v>431</v>
      </c>
      <c r="B64" s="141">
        <v>56.7</v>
      </c>
      <c r="C64" s="136"/>
      <c r="D64" s="136"/>
      <c r="E64" s="136"/>
      <c r="F64" s="136"/>
      <c r="G64" s="136"/>
      <c r="H64" s="136"/>
      <c r="I64" s="136"/>
      <c r="J64" s="136"/>
      <c r="K64" s="136"/>
    </row>
    <row r="65" spans="1:11" x14ac:dyDescent="0.3">
      <c r="A65" s="140" t="s">
        <v>433</v>
      </c>
      <c r="B65" s="141">
        <v>74.599999999999994</v>
      </c>
      <c r="C65" s="136"/>
      <c r="D65" s="136"/>
      <c r="E65" s="136"/>
      <c r="F65" s="136"/>
      <c r="G65" s="136"/>
      <c r="H65" s="136"/>
      <c r="I65" s="136"/>
      <c r="J65" s="136"/>
      <c r="K65" s="136"/>
    </row>
    <row r="66" spans="1:11" x14ac:dyDescent="0.3">
      <c r="A66" s="140" t="s">
        <v>435</v>
      </c>
      <c r="B66" s="141">
        <v>57.9</v>
      </c>
      <c r="C66" s="136"/>
      <c r="D66" s="136"/>
      <c r="E66" s="136"/>
      <c r="F66" s="136"/>
      <c r="G66" s="136"/>
      <c r="H66" s="136"/>
      <c r="I66" s="136"/>
      <c r="J66" s="136"/>
      <c r="K66" s="136"/>
    </row>
    <row r="67" spans="1:11" x14ac:dyDescent="0.3">
      <c r="A67" s="140" t="s">
        <v>437</v>
      </c>
      <c r="B67" s="141">
        <v>40.4</v>
      </c>
      <c r="C67" s="136"/>
      <c r="D67" s="136"/>
      <c r="E67" s="136"/>
      <c r="F67" s="136"/>
      <c r="G67" s="136"/>
      <c r="H67" s="136"/>
      <c r="I67" s="136"/>
      <c r="J67" s="136"/>
      <c r="K67" s="136"/>
    </row>
    <row r="68" spans="1:11" x14ac:dyDescent="0.3">
      <c r="A68" s="140" t="s">
        <v>439</v>
      </c>
      <c r="B68" s="141">
        <v>56.6</v>
      </c>
      <c r="C68" s="136"/>
      <c r="D68" s="136"/>
      <c r="E68" s="136"/>
      <c r="F68" s="136"/>
      <c r="G68" s="136"/>
      <c r="H68" s="136"/>
      <c r="I68" s="136"/>
      <c r="J68" s="136"/>
      <c r="K68" s="136"/>
    </row>
    <row r="69" spans="1:11" x14ac:dyDescent="0.3">
      <c r="A69" s="140" t="s">
        <v>441</v>
      </c>
      <c r="B69" s="141">
        <v>74.599999999999994</v>
      </c>
      <c r="C69" s="136"/>
      <c r="D69" s="136"/>
      <c r="E69" s="136"/>
      <c r="F69" s="136"/>
      <c r="G69" s="136"/>
      <c r="H69" s="136"/>
      <c r="I69" s="136"/>
      <c r="J69" s="136"/>
      <c r="K69" s="136"/>
    </row>
    <row r="70" spans="1:11" x14ac:dyDescent="0.3">
      <c r="A70" s="140" t="s">
        <v>443</v>
      </c>
      <c r="B70" s="141">
        <v>57.8</v>
      </c>
      <c r="C70" s="136"/>
      <c r="D70" s="136"/>
      <c r="E70" s="136"/>
      <c r="F70" s="136"/>
      <c r="G70" s="136"/>
      <c r="H70" s="136"/>
      <c r="I70" s="136"/>
      <c r="J70" s="136"/>
      <c r="K70" s="136"/>
    </row>
    <row r="71" spans="1:11" x14ac:dyDescent="0.3">
      <c r="A71" s="140" t="s">
        <v>445</v>
      </c>
      <c r="B71" s="141">
        <v>40.200000000000003</v>
      </c>
      <c r="C71" s="136"/>
      <c r="D71" s="136"/>
      <c r="E71" s="136"/>
      <c r="F71" s="136"/>
      <c r="G71" s="136"/>
      <c r="H71" s="136"/>
      <c r="I71" s="136"/>
      <c r="J71" s="136"/>
      <c r="K71" s="136"/>
    </row>
    <row r="72" spans="1:11" x14ac:dyDescent="0.3">
      <c r="A72" s="140" t="s">
        <v>160</v>
      </c>
      <c r="B72" s="141">
        <v>58</v>
      </c>
      <c r="C72" s="136"/>
      <c r="D72" s="136"/>
      <c r="E72" s="136"/>
      <c r="F72" s="136"/>
      <c r="G72" s="136"/>
      <c r="H72" s="136"/>
      <c r="I72" s="136"/>
      <c r="J72" s="136"/>
      <c r="K72" s="136"/>
    </row>
    <row r="73" spans="1:11" x14ac:dyDescent="0.3">
      <c r="A73" s="140" t="s">
        <v>447</v>
      </c>
      <c r="B73" s="141">
        <v>56.7</v>
      </c>
      <c r="C73" s="136"/>
      <c r="D73" s="136"/>
      <c r="E73" s="136"/>
      <c r="F73" s="136"/>
      <c r="G73" s="136"/>
      <c r="H73" s="136"/>
      <c r="I73" s="136"/>
      <c r="J73" s="136"/>
      <c r="K73" s="136"/>
    </row>
    <row r="74" spans="1:11" x14ac:dyDescent="0.3">
      <c r="A74" s="140" t="s">
        <v>449</v>
      </c>
      <c r="B74" s="141">
        <v>74.5</v>
      </c>
      <c r="C74" s="136"/>
      <c r="D74" s="136"/>
      <c r="E74" s="136"/>
      <c r="F74" s="136"/>
      <c r="G74" s="136"/>
      <c r="H74" s="136"/>
      <c r="I74" s="136"/>
      <c r="J74" s="136"/>
      <c r="K74" s="136"/>
    </row>
    <row r="75" spans="1:11" x14ac:dyDescent="0.3">
      <c r="A75" s="140" t="s">
        <v>451</v>
      </c>
      <c r="B75" s="141">
        <v>57.9</v>
      </c>
      <c r="C75" s="136"/>
      <c r="D75" s="136"/>
      <c r="E75" s="136"/>
      <c r="F75" s="136"/>
      <c r="G75" s="136"/>
      <c r="H75" s="136"/>
      <c r="I75" s="136"/>
      <c r="J75" s="136"/>
      <c r="K75" s="136"/>
    </row>
    <row r="76" spans="1:11" x14ac:dyDescent="0.3">
      <c r="A76" s="140" t="s">
        <v>453</v>
      </c>
      <c r="B76" s="141">
        <v>40.299999999999997</v>
      </c>
      <c r="C76" s="136"/>
      <c r="D76" s="136"/>
      <c r="E76" s="136"/>
      <c r="F76" s="136"/>
      <c r="G76" s="136"/>
      <c r="H76" s="136"/>
      <c r="I76" s="136"/>
      <c r="J76" s="136"/>
      <c r="K76" s="136"/>
    </row>
    <row r="77" spans="1:11" x14ac:dyDescent="0.3">
      <c r="A77" s="140" t="s">
        <v>455</v>
      </c>
      <c r="B77" s="141">
        <v>56.7</v>
      </c>
      <c r="C77" s="136"/>
      <c r="D77" s="136"/>
      <c r="E77" s="136"/>
      <c r="F77" s="136"/>
      <c r="G77" s="136"/>
      <c r="H77" s="136"/>
      <c r="I77" s="136"/>
      <c r="J77" s="136"/>
      <c r="K77" s="136"/>
    </row>
    <row r="78" spans="1:11" x14ac:dyDescent="0.3">
      <c r="A78" s="140" t="s">
        <v>457</v>
      </c>
      <c r="B78" s="141">
        <v>74.5</v>
      </c>
      <c r="C78" s="136"/>
      <c r="D78" s="136"/>
      <c r="E78" s="136"/>
      <c r="F78" s="136"/>
      <c r="G78" s="136"/>
      <c r="H78" s="136"/>
      <c r="I78" s="136"/>
      <c r="J78" s="136"/>
      <c r="K78" s="136"/>
    </row>
    <row r="79" spans="1:11" x14ac:dyDescent="0.3">
      <c r="A79" s="140" t="s">
        <v>459</v>
      </c>
      <c r="B79" s="141">
        <v>58.2</v>
      </c>
      <c r="C79" s="136"/>
      <c r="D79" s="136"/>
      <c r="E79" s="136"/>
      <c r="F79" s="136"/>
      <c r="G79" s="136"/>
      <c r="H79" s="136"/>
      <c r="I79" s="136"/>
      <c r="J79" s="136"/>
      <c r="K79" s="136"/>
    </row>
    <row r="80" spans="1:11" x14ac:dyDescent="0.3">
      <c r="A80" s="140" t="s">
        <v>461</v>
      </c>
      <c r="B80" s="141">
        <v>40.5</v>
      </c>
      <c r="C80" s="136"/>
      <c r="D80" s="136"/>
      <c r="E80" s="136"/>
      <c r="F80" s="136"/>
      <c r="G80" s="136"/>
      <c r="H80" s="136"/>
      <c r="I80" s="136"/>
      <c r="J80" s="136"/>
      <c r="K80" s="136"/>
    </row>
    <row r="81" spans="1:11" x14ac:dyDescent="0.3">
      <c r="A81" s="140" t="s">
        <v>45</v>
      </c>
      <c r="B81" s="141">
        <v>56.8</v>
      </c>
      <c r="C81" s="136"/>
      <c r="D81" s="136"/>
      <c r="E81" s="136"/>
      <c r="F81" s="136"/>
      <c r="G81" s="136"/>
      <c r="H81" s="136"/>
      <c r="I81" s="136"/>
      <c r="J81" s="136"/>
      <c r="K81" s="136"/>
    </row>
    <row r="82" spans="1:11" x14ac:dyDescent="0.3">
      <c r="A82" s="140" t="s">
        <v>47</v>
      </c>
      <c r="B82" s="141">
        <v>74.5</v>
      </c>
      <c r="C82" s="136"/>
      <c r="D82" s="136"/>
      <c r="E82" s="136"/>
      <c r="F82" s="136"/>
      <c r="G82" s="136"/>
      <c r="H82" s="136"/>
      <c r="I82" s="136"/>
      <c r="J82" s="136"/>
      <c r="K82" s="136"/>
    </row>
    <row r="83" spans="1:11" x14ac:dyDescent="0.3">
      <c r="A83" s="140" t="s">
        <v>162</v>
      </c>
      <c r="B83" s="141">
        <v>40.4</v>
      </c>
      <c r="C83" s="136"/>
      <c r="D83" s="136"/>
      <c r="E83" s="136"/>
      <c r="F83" s="136"/>
      <c r="G83" s="136"/>
      <c r="H83" s="136"/>
      <c r="I83" s="136"/>
      <c r="J83" s="136"/>
      <c r="K83" s="136"/>
    </row>
    <row r="84" spans="1:11" x14ac:dyDescent="0.3">
      <c r="A84" s="140" t="s">
        <v>49</v>
      </c>
      <c r="B84" s="141">
        <v>58.1</v>
      </c>
      <c r="C84" s="136"/>
      <c r="D84" s="136"/>
      <c r="E84" s="136"/>
      <c r="F84" s="136"/>
      <c r="G84" s="136"/>
      <c r="H84" s="136"/>
      <c r="I84" s="136"/>
      <c r="J84" s="136"/>
      <c r="K84" s="136"/>
    </row>
    <row r="85" spans="1:11" x14ac:dyDescent="0.3">
      <c r="A85" s="140" t="s">
        <v>51</v>
      </c>
      <c r="B85" s="141">
        <v>40.299999999999997</v>
      </c>
      <c r="C85" s="136"/>
      <c r="D85" s="136"/>
      <c r="E85" s="136"/>
      <c r="F85" s="136"/>
      <c r="G85" s="136"/>
      <c r="H85" s="136"/>
      <c r="I85" s="136"/>
      <c r="J85" s="136"/>
      <c r="K85" s="136"/>
    </row>
    <row r="86" spans="1:11" x14ac:dyDescent="0.3">
      <c r="A86" s="140" t="s">
        <v>53</v>
      </c>
      <c r="B86" s="141">
        <v>56.7</v>
      </c>
      <c r="C86" s="136"/>
      <c r="D86" s="136"/>
      <c r="E86" s="136"/>
      <c r="F86" s="136"/>
      <c r="G86" s="136"/>
      <c r="H86" s="136"/>
      <c r="I86" s="136"/>
      <c r="J86" s="136"/>
      <c r="K86" s="136"/>
    </row>
    <row r="87" spans="1:11" x14ac:dyDescent="0.3">
      <c r="A87" s="140" t="s">
        <v>54</v>
      </c>
      <c r="B87" s="141">
        <v>74.599999999999994</v>
      </c>
      <c r="C87" s="136"/>
      <c r="D87" s="136"/>
      <c r="E87" s="136"/>
      <c r="F87" s="136"/>
      <c r="G87" s="136"/>
      <c r="H87" s="136"/>
      <c r="I87" s="136"/>
      <c r="J87" s="136"/>
      <c r="K87" s="136"/>
    </row>
    <row r="88" spans="1:11" x14ac:dyDescent="0.3">
      <c r="A88" s="140" t="s">
        <v>56</v>
      </c>
      <c r="B88" s="141">
        <v>58</v>
      </c>
      <c r="C88" s="136"/>
      <c r="D88" s="136"/>
      <c r="E88" s="136"/>
      <c r="F88" s="136"/>
      <c r="G88" s="136"/>
      <c r="H88" s="136"/>
      <c r="I88" s="136"/>
      <c r="J88" s="136"/>
      <c r="K88" s="136"/>
    </row>
    <row r="89" spans="1:11" x14ac:dyDescent="0.3">
      <c r="A89" s="140" t="s">
        <v>58</v>
      </c>
      <c r="B89" s="141">
        <v>40.299999999999997</v>
      </c>
      <c r="C89" s="136"/>
      <c r="D89" s="136"/>
      <c r="E89" s="136"/>
      <c r="F89" s="136"/>
      <c r="G89" s="136"/>
      <c r="H89" s="136"/>
      <c r="I89" s="136"/>
      <c r="J89" s="136"/>
      <c r="K89" s="136"/>
    </row>
    <row r="90" spans="1:11" x14ac:dyDescent="0.3">
      <c r="A90" s="140" t="s">
        <v>60</v>
      </c>
      <c r="B90" s="141">
        <v>56.9</v>
      </c>
      <c r="C90" s="136"/>
      <c r="D90" s="136"/>
      <c r="E90" s="136"/>
      <c r="F90" s="136"/>
      <c r="G90" s="136"/>
      <c r="H90" s="136"/>
      <c r="I90" s="136"/>
      <c r="J90" s="136"/>
      <c r="K90" s="136"/>
    </row>
    <row r="91" spans="1:11" x14ac:dyDescent="0.3">
      <c r="A91" s="140" t="s">
        <v>62</v>
      </c>
      <c r="B91" s="141">
        <v>74.5</v>
      </c>
      <c r="C91" s="136"/>
      <c r="D91" s="136"/>
      <c r="E91" s="136"/>
      <c r="F91" s="136"/>
      <c r="G91" s="136"/>
      <c r="H91" s="136"/>
      <c r="I91" s="136"/>
      <c r="J91" s="136"/>
      <c r="K91" s="136"/>
    </row>
    <row r="92" spans="1:11" x14ac:dyDescent="0.3">
      <c r="A92" s="140" t="s">
        <v>29</v>
      </c>
      <c r="B92" s="141">
        <v>57.9</v>
      </c>
      <c r="C92" s="136"/>
      <c r="D92" s="136"/>
      <c r="E92" s="136"/>
      <c r="F92" s="136"/>
      <c r="G92" s="136"/>
      <c r="H92" s="136"/>
      <c r="I92" s="136"/>
      <c r="J92" s="136"/>
      <c r="K92" s="136"/>
    </row>
    <row r="93" spans="1:11" x14ac:dyDescent="0.3">
      <c r="A93" s="140" t="s">
        <v>31</v>
      </c>
      <c r="B93" s="141">
        <v>40.4</v>
      </c>
      <c r="C93" s="136"/>
      <c r="D93" s="136"/>
      <c r="E93" s="136"/>
      <c r="F93" s="136"/>
      <c r="G93" s="136"/>
      <c r="H93" s="136"/>
      <c r="I93" s="136"/>
      <c r="J93" s="136"/>
      <c r="K93" s="136"/>
    </row>
    <row r="94" spans="1:11" x14ac:dyDescent="0.3">
      <c r="A94" s="140" t="s">
        <v>166</v>
      </c>
      <c r="B94" s="141">
        <v>56.9</v>
      </c>
      <c r="C94" s="136"/>
      <c r="D94" s="136"/>
      <c r="E94" s="136"/>
      <c r="F94" s="136"/>
      <c r="G94" s="136"/>
      <c r="H94" s="136"/>
      <c r="I94" s="136"/>
      <c r="J94" s="136"/>
      <c r="K94" s="136"/>
    </row>
    <row r="95" spans="1:11" x14ac:dyDescent="0.3">
      <c r="A95" s="140" t="s">
        <v>33</v>
      </c>
      <c r="B95" s="141">
        <v>56.7</v>
      </c>
      <c r="C95" s="136"/>
      <c r="D95" s="136"/>
      <c r="E95" s="136"/>
      <c r="F95" s="136"/>
      <c r="G95" s="136"/>
      <c r="H95" s="136"/>
      <c r="I95" s="136"/>
      <c r="J95" s="136"/>
      <c r="K95" s="136"/>
    </row>
    <row r="96" spans="1:11" x14ac:dyDescent="0.3">
      <c r="A96" s="140" t="s">
        <v>23</v>
      </c>
      <c r="B96" s="141">
        <v>74.400000000000006</v>
      </c>
      <c r="C96" s="136"/>
      <c r="D96" s="136"/>
      <c r="E96" s="136"/>
      <c r="F96" s="136"/>
      <c r="G96" s="136"/>
      <c r="H96" s="136"/>
      <c r="I96" s="136"/>
      <c r="J96" s="136"/>
      <c r="K96" s="136"/>
    </row>
    <row r="97" spans="1:11" x14ac:dyDescent="0.3">
      <c r="A97" s="140" t="s">
        <v>25</v>
      </c>
      <c r="B97" s="141">
        <v>58.2</v>
      </c>
      <c r="C97" s="136"/>
      <c r="D97" s="136"/>
      <c r="E97" s="136"/>
      <c r="F97" s="136"/>
      <c r="G97" s="136"/>
      <c r="H97" s="136"/>
      <c r="I97" s="136"/>
      <c r="J97" s="136"/>
      <c r="K97" s="136"/>
    </row>
    <row r="98" spans="1:11" x14ac:dyDescent="0.3">
      <c r="A98" s="140" t="s">
        <v>27</v>
      </c>
      <c r="B98" s="141">
        <v>40.5</v>
      </c>
      <c r="C98" s="136"/>
      <c r="D98" s="136"/>
      <c r="E98" s="136"/>
      <c r="F98" s="136"/>
      <c r="G98" s="136"/>
      <c r="H98" s="136"/>
      <c r="I98" s="136"/>
      <c r="J98" s="136"/>
      <c r="K98" s="136"/>
    </row>
    <row r="99" spans="1:11" x14ac:dyDescent="0.3">
      <c r="A99" s="140" t="s">
        <v>35</v>
      </c>
      <c r="B99" s="141">
        <v>57</v>
      </c>
      <c r="C99" s="136"/>
      <c r="D99" s="136"/>
      <c r="E99" s="136"/>
      <c r="F99" s="136"/>
      <c r="G99" s="136"/>
      <c r="H99" s="136"/>
      <c r="I99" s="136"/>
      <c r="J99" s="136"/>
      <c r="K99" s="136"/>
    </row>
    <row r="100" spans="1:11" x14ac:dyDescent="0.3">
      <c r="A100" s="140" t="s">
        <v>37</v>
      </c>
      <c r="B100" s="141">
        <v>74.400000000000006</v>
      </c>
      <c r="C100" s="136"/>
      <c r="D100" s="136"/>
      <c r="E100" s="136"/>
      <c r="F100" s="136"/>
      <c r="G100" s="136"/>
      <c r="H100" s="136"/>
      <c r="I100" s="136"/>
      <c r="J100" s="136"/>
      <c r="K100" s="136"/>
    </row>
    <row r="101" spans="1:11" x14ac:dyDescent="0.3">
      <c r="A101" s="140" t="s">
        <v>39</v>
      </c>
      <c r="B101" s="141">
        <v>31.5</v>
      </c>
      <c r="C101" s="136"/>
      <c r="D101" s="136"/>
      <c r="E101" s="136"/>
      <c r="F101" s="136"/>
      <c r="G101" s="136"/>
      <c r="H101" s="136"/>
      <c r="I101" s="136"/>
      <c r="J101" s="136"/>
      <c r="K101" s="136"/>
    </row>
    <row r="102" spans="1:11" x14ac:dyDescent="0.3">
      <c r="A102" s="140" t="s">
        <v>41</v>
      </c>
      <c r="B102" s="141">
        <v>34</v>
      </c>
      <c r="C102" s="136"/>
      <c r="D102" s="136"/>
      <c r="E102" s="136"/>
      <c r="F102" s="136"/>
      <c r="G102" s="136"/>
      <c r="H102" s="136"/>
      <c r="I102" s="136"/>
      <c r="J102" s="136"/>
      <c r="K102" s="136"/>
    </row>
    <row r="103" spans="1:11" x14ac:dyDescent="0.3">
      <c r="A103" s="140" t="s">
        <v>43</v>
      </c>
      <c r="B103" s="141">
        <v>71.900000000000006</v>
      </c>
      <c r="C103" s="136"/>
      <c r="D103" s="136"/>
      <c r="E103" s="136"/>
      <c r="F103" s="136"/>
      <c r="G103" s="136"/>
      <c r="H103" s="136"/>
      <c r="I103" s="136"/>
      <c r="J103" s="136"/>
      <c r="K103" s="136"/>
    </row>
    <row r="104" spans="1:11" x14ac:dyDescent="0.3">
      <c r="A104" s="140" t="s">
        <v>64</v>
      </c>
      <c r="B104" s="141">
        <v>33.9</v>
      </c>
      <c r="C104" s="136"/>
      <c r="D104" s="136"/>
      <c r="E104" s="136"/>
      <c r="F104" s="136"/>
      <c r="G104" s="136"/>
      <c r="H104" s="136"/>
      <c r="I104" s="136"/>
      <c r="J104" s="136"/>
      <c r="K104" s="136"/>
    </row>
    <row r="105" spans="1:11" x14ac:dyDescent="0.3">
      <c r="A105" s="140" t="s">
        <v>168</v>
      </c>
      <c r="B105" s="141">
        <v>74.400000000000006</v>
      </c>
      <c r="C105" s="136"/>
      <c r="D105" s="136"/>
      <c r="E105" s="136"/>
      <c r="F105" s="136"/>
      <c r="G105" s="136"/>
      <c r="H105" s="136"/>
      <c r="I105" s="136"/>
      <c r="J105" s="136"/>
      <c r="K105" s="136"/>
    </row>
    <row r="106" spans="1:11" x14ac:dyDescent="0.3">
      <c r="A106" s="140" t="s">
        <v>66</v>
      </c>
      <c r="B106" s="141">
        <v>72.099999999999994</v>
      </c>
      <c r="C106" s="136"/>
      <c r="D106" s="136"/>
      <c r="E106" s="136"/>
      <c r="F106" s="136"/>
      <c r="G106" s="136"/>
      <c r="H106" s="136"/>
      <c r="I106" s="136"/>
      <c r="J106" s="136"/>
      <c r="K106" s="136"/>
    </row>
    <row r="107" spans="1:11" x14ac:dyDescent="0.3">
      <c r="A107" s="140" t="s">
        <v>68</v>
      </c>
      <c r="B107" s="141">
        <v>34.1</v>
      </c>
      <c r="C107" s="136"/>
      <c r="D107" s="136"/>
      <c r="E107" s="136"/>
      <c r="F107" s="136"/>
      <c r="G107" s="136"/>
      <c r="H107" s="136"/>
      <c r="I107" s="136"/>
      <c r="J107" s="136"/>
      <c r="K107" s="136"/>
    </row>
    <row r="108" spans="1:11" x14ac:dyDescent="0.3">
      <c r="A108" s="140" t="s">
        <v>70</v>
      </c>
      <c r="B108" s="141">
        <v>71.8</v>
      </c>
      <c r="C108" s="136"/>
      <c r="D108" s="136"/>
      <c r="E108" s="136"/>
      <c r="F108" s="136"/>
      <c r="G108" s="136"/>
      <c r="H108" s="136"/>
      <c r="I108" s="136"/>
      <c r="J108" s="136"/>
      <c r="K108" s="136"/>
    </row>
    <row r="109" spans="1:11" x14ac:dyDescent="0.3">
      <c r="A109" s="140" t="s">
        <v>72</v>
      </c>
      <c r="B109" s="141">
        <v>34.1</v>
      </c>
      <c r="C109" s="136"/>
      <c r="D109" s="136"/>
      <c r="E109" s="136"/>
      <c r="F109" s="136"/>
      <c r="G109" s="136"/>
      <c r="H109" s="136"/>
      <c r="I109" s="136"/>
      <c r="J109" s="136"/>
      <c r="K109" s="136"/>
    </row>
    <row r="110" spans="1:11" x14ac:dyDescent="0.3">
      <c r="A110" s="140" t="s">
        <v>74</v>
      </c>
      <c r="B110" s="141">
        <v>71.900000000000006</v>
      </c>
      <c r="C110" s="136"/>
      <c r="D110" s="136"/>
      <c r="E110" s="136"/>
      <c r="F110" s="136"/>
      <c r="G110" s="136"/>
      <c r="H110" s="136"/>
      <c r="I110" s="136"/>
      <c r="J110" s="136"/>
      <c r="K110" s="136"/>
    </row>
    <row r="111" spans="1:11" x14ac:dyDescent="0.3">
      <c r="A111" s="140" t="s">
        <v>76</v>
      </c>
      <c r="B111" s="141">
        <v>34.200000000000003</v>
      </c>
      <c r="C111" s="136"/>
      <c r="D111" s="136"/>
      <c r="E111" s="136"/>
      <c r="F111" s="136"/>
      <c r="G111" s="136"/>
      <c r="H111" s="136"/>
      <c r="I111" s="136"/>
      <c r="J111" s="136"/>
      <c r="K111" s="136"/>
    </row>
    <row r="112" spans="1:11" x14ac:dyDescent="0.3">
      <c r="A112" s="140" t="s">
        <v>78</v>
      </c>
      <c r="B112" s="141">
        <v>71.8</v>
      </c>
      <c r="C112" s="136"/>
      <c r="D112" s="136"/>
      <c r="E112" s="136"/>
      <c r="F112" s="136"/>
      <c r="G112" s="136"/>
      <c r="H112" s="136"/>
      <c r="I112" s="136"/>
      <c r="J112" s="136"/>
      <c r="K112" s="136"/>
    </row>
    <row r="113" spans="1:11" x14ac:dyDescent="0.3">
      <c r="A113" s="140" t="s">
        <v>80</v>
      </c>
      <c r="B113" s="141">
        <v>34.1</v>
      </c>
      <c r="C113" s="136"/>
      <c r="D113" s="136"/>
      <c r="E113" s="136"/>
      <c r="F113" s="136"/>
      <c r="G113" s="136"/>
      <c r="H113" s="136"/>
      <c r="I113" s="136"/>
      <c r="J113" s="136"/>
      <c r="K113" s="136"/>
    </row>
    <row r="114" spans="1:11" x14ac:dyDescent="0.3">
      <c r="A114" s="140" t="s">
        <v>82</v>
      </c>
      <c r="B114" s="141">
        <v>71.7</v>
      </c>
      <c r="C114" s="136"/>
      <c r="D114" s="136"/>
      <c r="E114" s="136"/>
      <c r="F114" s="136"/>
      <c r="G114" s="136"/>
      <c r="H114" s="136"/>
      <c r="I114" s="136"/>
      <c r="J114" s="136"/>
      <c r="K114" s="136"/>
    </row>
    <row r="115" spans="1:11" x14ac:dyDescent="0.3">
      <c r="A115" s="140" t="s">
        <v>84</v>
      </c>
      <c r="B115" s="141">
        <v>34</v>
      </c>
      <c r="C115" s="136"/>
      <c r="D115" s="136"/>
      <c r="E115" s="136"/>
      <c r="F115" s="136"/>
      <c r="G115" s="136"/>
      <c r="H115" s="136"/>
      <c r="I115" s="136"/>
      <c r="J115" s="136"/>
      <c r="K115" s="136"/>
    </row>
    <row r="116" spans="1:11" x14ac:dyDescent="0.3">
      <c r="A116" s="140" t="s">
        <v>130</v>
      </c>
      <c r="B116" s="141">
        <v>57</v>
      </c>
      <c r="C116" s="136"/>
      <c r="D116" s="136"/>
      <c r="E116" s="136"/>
      <c r="F116" s="136"/>
      <c r="G116" s="136"/>
      <c r="H116" s="136"/>
      <c r="I116" s="136"/>
      <c r="J116" s="136"/>
      <c r="K116" s="136"/>
    </row>
    <row r="117" spans="1:11" x14ac:dyDescent="0.3">
      <c r="A117" s="140" t="s">
        <v>169</v>
      </c>
      <c r="B117" s="141">
        <v>57.9</v>
      </c>
      <c r="C117" s="136"/>
      <c r="D117" s="136"/>
      <c r="E117" s="136"/>
      <c r="F117" s="136"/>
      <c r="G117" s="136"/>
      <c r="H117" s="136"/>
      <c r="I117" s="136"/>
      <c r="J117" s="136"/>
      <c r="K117" s="136"/>
    </row>
    <row r="118" spans="1:11" x14ac:dyDescent="0.3">
      <c r="A118" s="140" t="s">
        <v>86</v>
      </c>
      <c r="B118" s="141">
        <v>71.7</v>
      </c>
      <c r="C118" s="136"/>
      <c r="D118" s="136"/>
      <c r="E118" s="136"/>
      <c r="F118" s="136"/>
      <c r="G118" s="136"/>
      <c r="H118" s="136"/>
      <c r="I118" s="136"/>
      <c r="J118" s="136"/>
      <c r="K118" s="136"/>
    </row>
    <row r="119" spans="1:11" x14ac:dyDescent="0.3">
      <c r="A119" s="140" t="s">
        <v>88</v>
      </c>
      <c r="B119" s="141">
        <v>34</v>
      </c>
      <c r="C119" s="136"/>
      <c r="D119" s="136"/>
      <c r="E119" s="136"/>
      <c r="F119" s="136"/>
      <c r="G119" s="136"/>
      <c r="H119" s="136"/>
      <c r="I119" s="136"/>
      <c r="J119" s="136"/>
      <c r="K119" s="136"/>
    </row>
    <row r="120" spans="1:11" x14ac:dyDescent="0.3">
      <c r="A120" s="140" t="s">
        <v>90</v>
      </c>
      <c r="B120" s="141">
        <v>72</v>
      </c>
      <c r="C120" s="136"/>
      <c r="D120" s="136"/>
      <c r="E120" s="136"/>
      <c r="F120" s="136"/>
      <c r="G120" s="136"/>
      <c r="H120" s="136"/>
      <c r="I120" s="136"/>
      <c r="J120" s="136"/>
      <c r="K120" s="136"/>
    </row>
    <row r="121" spans="1:11" x14ac:dyDescent="0.3">
      <c r="A121" s="140" t="s">
        <v>92</v>
      </c>
      <c r="B121" s="141">
        <v>34.200000000000003</v>
      </c>
      <c r="C121" s="136"/>
      <c r="D121" s="136"/>
      <c r="E121" s="136"/>
      <c r="F121" s="136"/>
      <c r="G121" s="136"/>
      <c r="H121" s="136"/>
      <c r="I121" s="136"/>
      <c r="J121" s="136"/>
      <c r="K121" s="136"/>
    </row>
    <row r="122" spans="1:11" x14ac:dyDescent="0.3">
      <c r="A122" s="140" t="s">
        <v>94</v>
      </c>
      <c r="B122" s="141">
        <v>71.900000000000006</v>
      </c>
      <c r="C122" s="136"/>
      <c r="D122" s="136"/>
      <c r="E122" s="136"/>
      <c r="F122" s="136"/>
      <c r="G122" s="136"/>
      <c r="H122" s="136"/>
      <c r="I122" s="136"/>
      <c r="J122" s="136"/>
      <c r="K122" s="136"/>
    </row>
    <row r="123" spans="1:11" x14ac:dyDescent="0.3">
      <c r="A123" s="140" t="s">
        <v>96</v>
      </c>
      <c r="B123" s="141">
        <v>34.1</v>
      </c>
      <c r="C123" s="136"/>
      <c r="D123" s="136"/>
      <c r="E123" s="136"/>
      <c r="F123" s="136"/>
      <c r="G123" s="136"/>
      <c r="H123" s="136"/>
      <c r="I123" s="136"/>
      <c r="J123" s="136"/>
      <c r="K123" s="136"/>
    </row>
    <row r="124" spans="1:11" x14ac:dyDescent="0.3">
      <c r="A124" s="140" t="s">
        <v>98</v>
      </c>
      <c r="B124" s="141">
        <v>71.8</v>
      </c>
      <c r="C124" s="136"/>
      <c r="D124" s="136"/>
      <c r="E124" s="136"/>
      <c r="F124" s="136"/>
      <c r="G124" s="136"/>
      <c r="H124" s="136"/>
      <c r="I124" s="136"/>
      <c r="J124" s="136"/>
      <c r="K124" s="136"/>
    </row>
    <row r="125" spans="1:11" x14ac:dyDescent="0.3">
      <c r="A125" s="140" t="s">
        <v>99</v>
      </c>
      <c r="B125" s="141">
        <v>33.799999999999997</v>
      </c>
      <c r="C125" s="136"/>
      <c r="D125" s="136"/>
      <c r="E125" s="136"/>
      <c r="F125" s="136"/>
      <c r="G125" s="136"/>
      <c r="H125" s="136"/>
      <c r="I125" s="136"/>
      <c r="J125" s="136"/>
      <c r="K125" s="136"/>
    </row>
    <row r="126" spans="1:11" x14ac:dyDescent="0.3">
      <c r="A126" s="140" t="s">
        <v>102</v>
      </c>
      <c r="B126" s="141">
        <v>71.8</v>
      </c>
      <c r="C126" s="136"/>
      <c r="D126" s="136"/>
      <c r="E126" s="136"/>
      <c r="F126" s="136"/>
      <c r="G126" s="136"/>
      <c r="H126" s="136"/>
      <c r="I126" s="136"/>
      <c r="J126" s="136"/>
      <c r="K126" s="136"/>
    </row>
    <row r="127" spans="1:11" x14ac:dyDescent="0.3">
      <c r="A127" s="140" t="s">
        <v>104</v>
      </c>
      <c r="B127" s="141">
        <v>34</v>
      </c>
      <c r="C127" s="136"/>
      <c r="D127" s="136"/>
      <c r="E127" s="136"/>
      <c r="F127" s="136"/>
      <c r="G127" s="136"/>
      <c r="H127" s="136"/>
      <c r="I127" s="136"/>
      <c r="J127" s="136"/>
      <c r="K127" s="136"/>
    </row>
    <row r="128" spans="1:11" x14ac:dyDescent="0.3">
      <c r="A128" s="140" t="s">
        <v>172</v>
      </c>
      <c r="B128" s="141">
        <v>40.1</v>
      </c>
      <c r="C128" s="136"/>
      <c r="D128" s="136"/>
      <c r="E128" s="136"/>
      <c r="F128" s="136"/>
      <c r="G128" s="136"/>
      <c r="H128" s="136"/>
      <c r="I128" s="136"/>
      <c r="J128" s="136"/>
      <c r="K128" s="136"/>
    </row>
    <row r="129" spans="1:11" x14ac:dyDescent="0.3">
      <c r="A129" s="140" t="s">
        <v>106</v>
      </c>
      <c r="B129" s="141">
        <v>71.599999999999994</v>
      </c>
      <c r="C129" s="136"/>
      <c r="D129" s="136"/>
      <c r="E129" s="136"/>
      <c r="F129" s="136"/>
      <c r="G129" s="136"/>
      <c r="H129" s="136"/>
      <c r="I129" s="136"/>
      <c r="J129" s="136"/>
      <c r="K129" s="136"/>
    </row>
    <row r="130" spans="1:11" x14ac:dyDescent="0.3">
      <c r="A130" s="140" t="s">
        <v>108</v>
      </c>
      <c r="B130" s="141">
        <v>34.1</v>
      </c>
      <c r="C130" s="136"/>
      <c r="D130" s="136"/>
      <c r="E130" s="136"/>
      <c r="F130" s="136"/>
      <c r="G130" s="136"/>
      <c r="H130" s="136"/>
      <c r="I130" s="136"/>
      <c r="J130" s="136"/>
      <c r="K130" s="136"/>
    </row>
    <row r="131" spans="1:11" x14ac:dyDescent="0.3">
      <c r="A131" s="140" t="s">
        <v>110</v>
      </c>
      <c r="B131" s="141">
        <v>71.900000000000006</v>
      </c>
      <c r="C131" s="136"/>
      <c r="D131" s="136"/>
      <c r="E131" s="136"/>
      <c r="F131" s="136"/>
      <c r="G131" s="136"/>
      <c r="H131" s="136"/>
      <c r="I131" s="136"/>
      <c r="J131" s="136"/>
      <c r="K131" s="136"/>
    </row>
    <row r="132" spans="1:11" x14ac:dyDescent="0.3">
      <c r="A132" s="140" t="s">
        <v>112</v>
      </c>
      <c r="B132" s="141">
        <v>34</v>
      </c>
      <c r="C132" s="136"/>
      <c r="D132" s="136"/>
      <c r="E132" s="136"/>
      <c r="F132" s="136"/>
      <c r="G132" s="136"/>
      <c r="H132" s="136"/>
      <c r="I132" s="136"/>
      <c r="J132" s="136"/>
      <c r="K132" s="136"/>
    </row>
    <row r="133" spans="1:11" x14ac:dyDescent="0.3">
      <c r="A133" s="140" t="s">
        <v>114</v>
      </c>
      <c r="B133" s="141">
        <v>71.900000000000006</v>
      </c>
      <c r="C133" s="136"/>
      <c r="D133" s="136"/>
      <c r="E133" s="136"/>
      <c r="F133" s="136"/>
      <c r="G133" s="136"/>
      <c r="H133" s="136"/>
      <c r="I133" s="136"/>
      <c r="J133" s="136"/>
      <c r="K133" s="136"/>
    </row>
    <row r="134" spans="1:11" x14ac:dyDescent="0.3">
      <c r="A134" s="140" t="s">
        <v>116</v>
      </c>
      <c r="B134" s="141">
        <v>34</v>
      </c>
      <c r="C134" s="136"/>
      <c r="D134" s="136"/>
      <c r="E134" s="136"/>
      <c r="F134" s="136"/>
      <c r="G134" s="136"/>
      <c r="H134" s="136"/>
      <c r="I134" s="136"/>
      <c r="J134" s="136"/>
      <c r="K134" s="136"/>
    </row>
    <row r="135" spans="1:11" x14ac:dyDescent="0.3">
      <c r="A135" s="140" t="s">
        <v>118</v>
      </c>
      <c r="B135" s="141">
        <v>71.900000000000006</v>
      </c>
      <c r="C135" s="136"/>
      <c r="D135" s="136"/>
      <c r="E135" s="136"/>
      <c r="F135" s="136"/>
      <c r="G135" s="136"/>
      <c r="H135" s="136"/>
      <c r="I135" s="136"/>
      <c r="J135" s="136"/>
      <c r="K135" s="136"/>
    </row>
    <row r="136" spans="1:11" x14ac:dyDescent="0.3">
      <c r="A136" s="140" t="s">
        <v>120</v>
      </c>
      <c r="B136" s="141">
        <v>33.9</v>
      </c>
      <c r="C136" s="136"/>
      <c r="D136" s="136"/>
      <c r="E136" s="136"/>
      <c r="F136" s="136"/>
      <c r="G136" s="136"/>
      <c r="H136" s="136"/>
      <c r="I136" s="136"/>
      <c r="J136" s="136"/>
      <c r="K136" s="136"/>
    </row>
    <row r="137" spans="1:11" x14ac:dyDescent="0.3">
      <c r="A137" s="140" t="s">
        <v>122</v>
      </c>
      <c r="B137" s="141">
        <v>71.8</v>
      </c>
      <c r="C137" s="136"/>
      <c r="D137" s="136"/>
      <c r="E137" s="136"/>
      <c r="F137" s="136"/>
      <c r="G137" s="136"/>
      <c r="H137" s="136"/>
      <c r="I137" s="136"/>
      <c r="J137" s="136"/>
      <c r="K137" s="136"/>
    </row>
    <row r="138" spans="1:11" x14ac:dyDescent="0.3">
      <c r="A138" s="140" t="s">
        <v>123</v>
      </c>
      <c r="B138" s="141">
        <v>34.200000000000003</v>
      </c>
      <c r="C138" s="136"/>
      <c r="D138" s="136"/>
      <c r="E138" s="136"/>
      <c r="F138" s="136"/>
      <c r="G138" s="136"/>
      <c r="H138" s="136"/>
      <c r="I138" s="136"/>
      <c r="J138" s="136"/>
      <c r="K138" s="136"/>
    </row>
    <row r="139" spans="1:11" x14ac:dyDescent="0.3">
      <c r="A139" s="140" t="s">
        <v>174</v>
      </c>
      <c r="B139" s="141">
        <v>56.6</v>
      </c>
      <c r="C139" s="136"/>
      <c r="D139" s="136"/>
      <c r="E139" s="136"/>
      <c r="F139" s="136"/>
      <c r="G139" s="136"/>
      <c r="H139" s="136"/>
      <c r="I139" s="136"/>
      <c r="J139" s="136"/>
      <c r="K139" s="136"/>
    </row>
    <row r="140" spans="1:11" x14ac:dyDescent="0.3">
      <c r="A140" s="140" t="s">
        <v>126</v>
      </c>
      <c r="B140" s="141">
        <v>71.8</v>
      </c>
      <c r="C140" s="136"/>
      <c r="D140" s="136"/>
      <c r="E140" s="136"/>
      <c r="F140" s="136"/>
      <c r="G140" s="136"/>
      <c r="H140" s="136"/>
      <c r="I140" s="136"/>
      <c r="J140" s="136"/>
      <c r="K140" s="136"/>
    </row>
    <row r="141" spans="1:11" x14ac:dyDescent="0.3">
      <c r="A141" s="140" t="s">
        <v>629</v>
      </c>
      <c r="B141" s="141">
        <v>33.799999999999997</v>
      </c>
      <c r="C141" s="136"/>
      <c r="D141" s="136"/>
      <c r="E141" s="136"/>
      <c r="F141" s="136"/>
      <c r="G141" s="136"/>
      <c r="H141" s="136"/>
      <c r="I141" s="136"/>
      <c r="J141" s="136"/>
      <c r="K141" s="136"/>
    </row>
    <row r="142" spans="1:11" x14ac:dyDescent="0.3">
      <c r="A142" s="140" t="s">
        <v>631</v>
      </c>
      <c r="B142" s="141">
        <v>71.7</v>
      </c>
      <c r="C142" s="136"/>
      <c r="D142" s="136"/>
      <c r="E142" s="136"/>
      <c r="F142" s="136"/>
      <c r="G142" s="136"/>
      <c r="H142" s="136"/>
      <c r="I142" s="136"/>
      <c r="J142" s="136"/>
      <c r="K142" s="136"/>
    </row>
    <row r="143" spans="1:11" x14ac:dyDescent="0.3">
      <c r="A143" s="140" t="s">
        <v>633</v>
      </c>
      <c r="B143" s="141">
        <v>34</v>
      </c>
      <c r="C143" s="136"/>
      <c r="D143" s="136"/>
      <c r="E143" s="136"/>
      <c r="F143" s="136"/>
      <c r="G143" s="136"/>
      <c r="H143" s="136"/>
      <c r="I143" s="136"/>
      <c r="J143" s="136"/>
      <c r="K143" s="136"/>
    </row>
    <row r="144" spans="1:11" x14ac:dyDescent="0.3">
      <c r="A144" s="140" t="s">
        <v>635</v>
      </c>
      <c r="B144" s="141">
        <v>71.8</v>
      </c>
      <c r="C144" s="136"/>
      <c r="D144" s="136"/>
      <c r="E144" s="136"/>
      <c r="F144" s="136"/>
      <c r="G144" s="136"/>
      <c r="H144" s="136"/>
      <c r="I144" s="136"/>
      <c r="J144" s="136"/>
      <c r="K144" s="136"/>
    </row>
    <row r="145" spans="1:11" x14ac:dyDescent="0.3">
      <c r="A145" s="140" t="s">
        <v>637</v>
      </c>
      <c r="B145" s="141">
        <v>34.1</v>
      </c>
      <c r="C145" s="136"/>
      <c r="D145" s="136"/>
      <c r="E145" s="136"/>
      <c r="F145" s="136"/>
      <c r="G145" s="136"/>
      <c r="H145" s="136"/>
      <c r="I145" s="136"/>
      <c r="J145" s="136"/>
      <c r="K145" s="136"/>
    </row>
    <row r="146" spans="1:11" x14ac:dyDescent="0.3">
      <c r="A146" s="140" t="s">
        <v>639</v>
      </c>
      <c r="B146" s="141">
        <v>71.599999999999994</v>
      </c>
      <c r="C146" s="136"/>
      <c r="D146" s="136"/>
      <c r="E146" s="136"/>
      <c r="F146" s="136"/>
      <c r="G146" s="136"/>
      <c r="H146" s="136"/>
      <c r="I146" s="136"/>
      <c r="J146" s="136"/>
      <c r="K146" s="136"/>
    </row>
    <row r="147" spans="1:11" x14ac:dyDescent="0.3">
      <c r="A147" s="140" t="s">
        <v>641</v>
      </c>
      <c r="B147" s="141">
        <v>34</v>
      </c>
      <c r="C147" s="136"/>
      <c r="D147" s="136"/>
      <c r="E147" s="136"/>
      <c r="F147" s="136"/>
      <c r="G147" s="136"/>
      <c r="H147" s="136"/>
      <c r="I147" s="136"/>
      <c r="J147" s="136"/>
      <c r="K147" s="136"/>
    </row>
    <row r="148" spans="1:11" x14ac:dyDescent="0.3">
      <c r="A148" s="140" t="s">
        <v>643</v>
      </c>
      <c r="B148" s="141">
        <v>71.8</v>
      </c>
      <c r="C148" s="136"/>
      <c r="D148" s="136"/>
      <c r="E148" s="136"/>
      <c r="F148" s="136"/>
      <c r="G148" s="136"/>
      <c r="H148" s="136"/>
      <c r="I148" s="136"/>
      <c r="J148" s="136"/>
      <c r="K148" s="136"/>
    </row>
    <row r="149" spans="1:11" x14ac:dyDescent="0.3">
      <c r="A149" s="140" t="s">
        <v>645</v>
      </c>
      <c r="B149" s="141">
        <v>34.1</v>
      </c>
      <c r="C149" s="136"/>
      <c r="D149" s="136"/>
      <c r="E149" s="136"/>
      <c r="F149" s="136"/>
      <c r="G149" s="136"/>
      <c r="H149" s="136"/>
      <c r="I149" s="136"/>
      <c r="J149" s="136"/>
      <c r="K149" s="136"/>
    </row>
    <row r="150" spans="1:11" x14ac:dyDescent="0.3">
      <c r="A150" s="140" t="s">
        <v>178</v>
      </c>
      <c r="B150" s="141">
        <v>74.5</v>
      </c>
      <c r="C150" s="136"/>
      <c r="D150" s="136"/>
      <c r="E150" s="136"/>
      <c r="F150" s="136"/>
      <c r="G150" s="136"/>
      <c r="H150" s="136"/>
      <c r="I150" s="136"/>
      <c r="J150" s="136"/>
      <c r="K150" s="136"/>
    </row>
    <row r="151" spans="1:11" x14ac:dyDescent="0.3">
      <c r="A151" s="140" t="s">
        <v>647</v>
      </c>
      <c r="B151" s="141">
        <v>71.400000000000006</v>
      </c>
      <c r="C151" s="136"/>
      <c r="D151" s="136"/>
      <c r="E151" s="136"/>
      <c r="F151" s="136"/>
      <c r="G151" s="136"/>
      <c r="H151" s="136"/>
      <c r="I151" s="136"/>
      <c r="J151" s="136"/>
      <c r="K151" s="136"/>
    </row>
    <row r="152" spans="1:11" x14ac:dyDescent="0.3">
      <c r="A152" s="140" t="s">
        <v>649</v>
      </c>
      <c r="B152" s="141">
        <v>34.1</v>
      </c>
      <c r="C152" s="136"/>
      <c r="D152" s="136"/>
      <c r="E152" s="136"/>
      <c r="F152" s="136"/>
      <c r="G152" s="136"/>
      <c r="H152" s="136"/>
      <c r="I152" s="136"/>
      <c r="J152" s="136"/>
      <c r="K152" s="136"/>
    </row>
    <row r="153" spans="1:11" x14ac:dyDescent="0.3">
      <c r="A153" s="140" t="s">
        <v>651</v>
      </c>
      <c r="B153" s="141">
        <v>71.599999999999994</v>
      </c>
      <c r="C153" s="136"/>
      <c r="D153" s="136"/>
      <c r="E153" s="136"/>
      <c r="F153" s="136"/>
      <c r="G153" s="136"/>
      <c r="H153" s="136"/>
      <c r="I153" s="136"/>
      <c r="J153" s="136"/>
      <c r="K153" s="136"/>
    </row>
    <row r="154" spans="1:11" x14ac:dyDescent="0.3">
      <c r="A154" s="140" t="s">
        <v>653</v>
      </c>
      <c r="B154" s="141">
        <v>34</v>
      </c>
      <c r="C154" s="136"/>
      <c r="D154" s="136"/>
      <c r="E154" s="136"/>
      <c r="F154" s="136"/>
      <c r="G154" s="136"/>
      <c r="H154" s="136"/>
      <c r="I154" s="136"/>
      <c r="J154" s="136"/>
      <c r="K154" s="136"/>
    </row>
    <row r="155" spans="1:11" x14ac:dyDescent="0.3">
      <c r="A155" s="140" t="s">
        <v>655</v>
      </c>
      <c r="B155" s="141">
        <v>71.7</v>
      </c>
      <c r="C155" s="136"/>
      <c r="D155" s="136"/>
      <c r="E155" s="136"/>
      <c r="F155" s="136"/>
      <c r="G155" s="136"/>
      <c r="H155" s="136"/>
      <c r="I155" s="136"/>
      <c r="J155" s="136"/>
      <c r="K155" s="136"/>
    </row>
    <row r="156" spans="1:11" x14ac:dyDescent="0.3">
      <c r="A156" s="140" t="s">
        <v>657</v>
      </c>
      <c r="B156" s="141">
        <v>34.200000000000003</v>
      </c>
      <c r="C156" s="136"/>
      <c r="D156" s="136"/>
      <c r="E156" s="136"/>
      <c r="F156" s="136"/>
      <c r="G156" s="136"/>
      <c r="H156" s="136"/>
      <c r="I156" s="136"/>
      <c r="J156" s="136"/>
      <c r="K156" s="136"/>
    </row>
    <row r="157" spans="1:11" x14ac:dyDescent="0.3">
      <c r="A157" s="140" t="s">
        <v>659</v>
      </c>
      <c r="B157" s="141">
        <v>71.7</v>
      </c>
      <c r="C157" s="136"/>
      <c r="D157" s="136"/>
      <c r="E157" s="136"/>
      <c r="F157" s="136"/>
      <c r="G157" s="136"/>
      <c r="H157" s="136"/>
      <c r="I157" s="136"/>
      <c r="J157" s="136"/>
      <c r="K157" s="136"/>
    </row>
    <row r="158" spans="1:11" x14ac:dyDescent="0.3">
      <c r="A158" s="140" t="s">
        <v>661</v>
      </c>
      <c r="B158" s="141">
        <v>34.1</v>
      </c>
      <c r="C158" s="136"/>
      <c r="D158" s="136"/>
      <c r="E158" s="136"/>
      <c r="F158" s="136"/>
      <c r="G158" s="136"/>
      <c r="H158" s="136"/>
      <c r="I158" s="136"/>
      <c r="J158" s="136"/>
      <c r="K158" s="136"/>
    </row>
    <row r="159" spans="1:11" x14ac:dyDescent="0.3">
      <c r="A159" s="140" t="s">
        <v>663</v>
      </c>
      <c r="B159" s="141">
        <v>71.8</v>
      </c>
      <c r="C159" s="136"/>
      <c r="D159" s="136"/>
      <c r="E159" s="136"/>
      <c r="F159" s="136"/>
      <c r="G159" s="136"/>
      <c r="H159" s="136"/>
      <c r="I159" s="136"/>
      <c r="J159" s="136"/>
      <c r="K159" s="136"/>
    </row>
    <row r="160" spans="1:11" x14ac:dyDescent="0.3">
      <c r="A160" s="140" t="s">
        <v>665</v>
      </c>
      <c r="B160" s="141">
        <v>34.200000000000003</v>
      </c>
      <c r="C160" s="136"/>
      <c r="D160" s="136"/>
      <c r="E160" s="136"/>
      <c r="F160" s="136"/>
      <c r="G160" s="136"/>
      <c r="H160" s="136"/>
      <c r="I160" s="136"/>
      <c r="J160" s="136"/>
      <c r="K160" s="136"/>
    </row>
    <row r="161" spans="1:11" x14ac:dyDescent="0.3">
      <c r="A161" s="140" t="s">
        <v>179</v>
      </c>
      <c r="B161" s="141">
        <v>57.9</v>
      </c>
      <c r="C161" s="136"/>
      <c r="D161" s="136"/>
      <c r="E161" s="136"/>
      <c r="F161" s="136"/>
      <c r="G161" s="136"/>
      <c r="H161" s="136"/>
      <c r="I161" s="136"/>
      <c r="J161" s="136"/>
      <c r="K161" s="136"/>
    </row>
    <row r="162" spans="1:11" x14ac:dyDescent="0.3">
      <c r="A162" s="140" t="s">
        <v>667</v>
      </c>
      <c r="B162" s="141">
        <v>71.7</v>
      </c>
      <c r="C162" s="136"/>
      <c r="D162" s="136"/>
      <c r="E162" s="136"/>
      <c r="F162" s="136"/>
      <c r="G162" s="136"/>
      <c r="H162" s="136"/>
      <c r="I162" s="136"/>
      <c r="J162" s="136"/>
      <c r="K162" s="136"/>
    </row>
    <row r="163" spans="1:11" x14ac:dyDescent="0.3">
      <c r="A163" s="140" t="s">
        <v>669</v>
      </c>
      <c r="B163" s="141">
        <v>34</v>
      </c>
      <c r="C163" s="136"/>
      <c r="D163" s="136"/>
      <c r="E163" s="136"/>
      <c r="F163" s="136"/>
      <c r="G163" s="136"/>
      <c r="H163" s="136"/>
      <c r="I163" s="136"/>
      <c r="J163" s="136"/>
      <c r="K163" s="136"/>
    </row>
    <row r="164" spans="1:11" x14ac:dyDescent="0.3">
      <c r="A164" s="140" t="s">
        <v>671</v>
      </c>
      <c r="B164" s="141">
        <v>71.900000000000006</v>
      </c>
      <c r="C164" s="136"/>
      <c r="D164" s="136"/>
      <c r="E164" s="136"/>
      <c r="F164" s="136"/>
      <c r="G164" s="136"/>
      <c r="H164" s="136"/>
      <c r="I164" s="136"/>
      <c r="J164" s="136"/>
      <c r="K164" s="136"/>
    </row>
    <row r="165" spans="1:11" x14ac:dyDescent="0.3">
      <c r="A165" s="140" t="s">
        <v>673</v>
      </c>
      <c r="B165" s="141">
        <v>34.1</v>
      </c>
      <c r="C165" s="136"/>
      <c r="D165" s="136"/>
      <c r="E165" s="136"/>
      <c r="F165" s="136"/>
      <c r="G165" s="136"/>
      <c r="H165" s="136"/>
      <c r="I165" s="136"/>
      <c r="J165" s="136"/>
      <c r="K165" s="136"/>
    </row>
    <row r="166" spans="1:11" x14ac:dyDescent="0.3">
      <c r="A166" s="140" t="s">
        <v>675</v>
      </c>
      <c r="B166" s="141">
        <v>71.7</v>
      </c>
      <c r="C166" s="136"/>
      <c r="D166" s="136"/>
      <c r="E166" s="136"/>
      <c r="F166" s="136"/>
      <c r="G166" s="136"/>
      <c r="H166" s="136"/>
      <c r="I166" s="136"/>
      <c r="J166" s="136"/>
      <c r="K166" s="136"/>
    </row>
    <row r="167" spans="1:11" x14ac:dyDescent="0.3">
      <c r="A167" s="140" t="s">
        <v>677</v>
      </c>
      <c r="B167" s="141">
        <v>34</v>
      </c>
      <c r="C167" s="136"/>
      <c r="D167" s="136"/>
      <c r="E167" s="136"/>
      <c r="F167" s="136"/>
      <c r="G167" s="136"/>
      <c r="H167" s="136"/>
      <c r="I167" s="136"/>
      <c r="J167" s="136"/>
      <c r="K167" s="136"/>
    </row>
    <row r="168" spans="1:11" x14ac:dyDescent="0.3">
      <c r="A168" s="140" t="s">
        <v>679</v>
      </c>
      <c r="B168" s="141">
        <v>72</v>
      </c>
      <c r="C168" s="136"/>
      <c r="D168" s="136"/>
      <c r="E168" s="136"/>
      <c r="F168" s="136"/>
      <c r="G168" s="136"/>
      <c r="H168" s="136"/>
      <c r="I168" s="136"/>
      <c r="J168" s="136"/>
      <c r="K168" s="136"/>
    </row>
    <row r="169" spans="1:11" x14ac:dyDescent="0.3">
      <c r="A169" s="140" t="s">
        <v>683</v>
      </c>
      <c r="B169" s="141">
        <v>60.1</v>
      </c>
      <c r="C169" s="136"/>
      <c r="D169" s="136"/>
      <c r="E169" s="136"/>
      <c r="F169" s="136"/>
      <c r="G169" s="136"/>
      <c r="H169" s="136"/>
      <c r="I169" s="136"/>
      <c r="J169" s="136"/>
      <c r="K169" s="136"/>
    </row>
    <row r="170" spans="1:11" x14ac:dyDescent="0.3">
      <c r="A170" s="140" t="s">
        <v>685</v>
      </c>
      <c r="B170" s="141">
        <v>40.200000000000003</v>
      </c>
      <c r="C170" s="136"/>
      <c r="D170" s="136"/>
      <c r="E170" s="136"/>
      <c r="F170" s="136"/>
      <c r="G170" s="136"/>
      <c r="H170" s="136"/>
      <c r="I170" s="136"/>
      <c r="J170" s="136"/>
      <c r="K170" s="136"/>
    </row>
    <row r="171" spans="1:11" x14ac:dyDescent="0.3">
      <c r="A171" s="140" t="s">
        <v>181</v>
      </c>
      <c r="B171" s="141">
        <v>40.299999999999997</v>
      </c>
      <c r="C171" s="136"/>
      <c r="D171" s="136"/>
      <c r="E171" s="136"/>
      <c r="F171" s="136"/>
      <c r="G171" s="136"/>
      <c r="H171" s="136"/>
      <c r="I171" s="136"/>
      <c r="J171" s="136"/>
      <c r="K171" s="136"/>
    </row>
    <row r="172" spans="1:11" x14ac:dyDescent="0.3">
      <c r="A172" s="140" t="s">
        <v>687</v>
      </c>
      <c r="B172" s="141">
        <v>55.4</v>
      </c>
      <c r="C172" s="136"/>
      <c r="D172" s="136"/>
      <c r="E172" s="136"/>
      <c r="F172" s="136"/>
      <c r="G172" s="136"/>
      <c r="H172" s="136"/>
      <c r="I172" s="136"/>
      <c r="J172" s="136"/>
      <c r="K172" s="136"/>
    </row>
    <row r="173" spans="1:11" x14ac:dyDescent="0.3">
      <c r="A173" s="140" t="s">
        <v>689</v>
      </c>
      <c r="B173" s="141">
        <v>38.6</v>
      </c>
      <c r="C173" s="136"/>
      <c r="D173" s="136"/>
      <c r="E173" s="136"/>
      <c r="F173" s="136"/>
      <c r="G173" s="136"/>
      <c r="H173" s="136"/>
      <c r="I173" s="136"/>
      <c r="J173" s="136"/>
      <c r="K173" s="136"/>
    </row>
    <row r="174" spans="1:11" x14ac:dyDescent="0.3">
      <c r="A174" s="140" t="s">
        <v>691</v>
      </c>
      <c r="B174" s="141">
        <v>38.4</v>
      </c>
      <c r="C174" s="136"/>
      <c r="D174" s="136"/>
      <c r="E174" s="136"/>
      <c r="F174" s="136"/>
      <c r="G174" s="136"/>
      <c r="H174" s="136"/>
      <c r="I174" s="136"/>
      <c r="J174" s="136"/>
      <c r="K174" s="136"/>
    </row>
    <row r="175" spans="1:11" x14ac:dyDescent="0.3">
      <c r="A175" s="140" t="s">
        <v>693</v>
      </c>
      <c r="B175" s="141">
        <v>55.6</v>
      </c>
      <c r="C175" s="136"/>
      <c r="D175" s="136"/>
      <c r="E175" s="136"/>
      <c r="F175" s="136"/>
      <c r="G175" s="136"/>
      <c r="H175" s="136"/>
      <c r="I175" s="136"/>
      <c r="J175" s="136"/>
      <c r="K175" s="136"/>
    </row>
    <row r="176" spans="1:11" x14ac:dyDescent="0.3">
      <c r="A176" s="140" t="s">
        <v>695</v>
      </c>
      <c r="B176" s="141">
        <v>55.6</v>
      </c>
      <c r="C176" s="136"/>
      <c r="D176" s="136"/>
      <c r="E176" s="136"/>
      <c r="F176" s="136"/>
      <c r="G176" s="136"/>
      <c r="H176" s="136"/>
      <c r="I176" s="136"/>
      <c r="J176" s="136"/>
      <c r="K176" s="136"/>
    </row>
    <row r="177" spans="1:11" x14ac:dyDescent="0.3">
      <c r="A177" s="140" t="s">
        <v>699</v>
      </c>
      <c r="B177" s="141">
        <v>38.6</v>
      </c>
      <c r="C177" s="136"/>
      <c r="D177" s="136"/>
      <c r="E177" s="136"/>
      <c r="F177" s="136"/>
      <c r="G177" s="136"/>
      <c r="H177" s="136"/>
      <c r="I177" s="136"/>
      <c r="J177" s="136"/>
      <c r="K177" s="136"/>
    </row>
    <row r="178" spans="1:11" x14ac:dyDescent="0.3">
      <c r="A178" s="140" t="s">
        <v>697</v>
      </c>
      <c r="B178" s="141">
        <v>38.4</v>
      </c>
      <c r="C178" s="136"/>
      <c r="D178" s="136"/>
      <c r="E178" s="136"/>
      <c r="F178" s="136"/>
      <c r="G178" s="136"/>
      <c r="H178" s="136"/>
      <c r="I178" s="136"/>
      <c r="J178" s="136"/>
      <c r="K178" s="136"/>
    </row>
    <row r="179" spans="1:11" x14ac:dyDescent="0.3">
      <c r="A179" s="140" t="s">
        <v>701</v>
      </c>
      <c r="B179" s="141">
        <v>55.3</v>
      </c>
      <c r="C179" s="136"/>
      <c r="D179" s="136"/>
      <c r="E179" s="136"/>
      <c r="F179" s="136"/>
      <c r="G179" s="136"/>
      <c r="H179" s="136"/>
      <c r="I179" s="136"/>
      <c r="J179" s="136"/>
      <c r="K179" s="136"/>
    </row>
    <row r="180" spans="1:11" x14ac:dyDescent="0.3">
      <c r="A180" s="140" t="s">
        <v>703</v>
      </c>
      <c r="B180" s="141">
        <v>55.5</v>
      </c>
      <c r="C180" s="136"/>
      <c r="D180" s="136"/>
      <c r="E180" s="136"/>
      <c r="F180" s="136"/>
      <c r="G180" s="136"/>
      <c r="H180" s="136"/>
      <c r="I180" s="136"/>
      <c r="J180" s="136"/>
      <c r="K180" s="136"/>
    </row>
    <row r="181" spans="1:11" x14ac:dyDescent="0.3">
      <c r="A181" s="140" t="s">
        <v>705</v>
      </c>
      <c r="B181" s="141">
        <v>38.6</v>
      </c>
      <c r="C181" s="136"/>
      <c r="D181" s="136"/>
      <c r="E181" s="136"/>
      <c r="F181" s="136"/>
      <c r="G181" s="136"/>
      <c r="H181" s="136"/>
      <c r="I181" s="136"/>
      <c r="J181" s="136"/>
      <c r="K181" s="136"/>
    </row>
    <row r="182" spans="1:11" x14ac:dyDescent="0.3">
      <c r="A182" s="140" t="s">
        <v>183</v>
      </c>
      <c r="B182" s="141">
        <v>56.9</v>
      </c>
      <c r="C182" s="136"/>
      <c r="D182" s="136"/>
      <c r="E182" s="136"/>
      <c r="F182" s="136"/>
      <c r="G182" s="136"/>
      <c r="H182" s="136"/>
      <c r="I182" s="136"/>
      <c r="J182" s="136"/>
      <c r="K182" s="136"/>
    </row>
    <row r="183" spans="1:11" x14ac:dyDescent="0.3">
      <c r="A183" s="140" t="s">
        <v>707</v>
      </c>
      <c r="B183" s="141">
        <v>38.299999999999997</v>
      </c>
      <c r="C183" s="136"/>
      <c r="D183" s="136"/>
      <c r="E183" s="136"/>
      <c r="F183" s="136"/>
      <c r="G183" s="136"/>
      <c r="H183" s="136"/>
      <c r="I183" s="136"/>
      <c r="J183" s="136"/>
      <c r="K183" s="136"/>
    </row>
    <row r="184" spans="1:11" x14ac:dyDescent="0.3">
      <c r="A184" s="140" t="s">
        <v>709</v>
      </c>
      <c r="B184" s="141">
        <v>55.4</v>
      </c>
      <c r="C184" s="136"/>
      <c r="D184" s="136"/>
      <c r="E184" s="136"/>
      <c r="F184" s="136"/>
      <c r="G184" s="136"/>
      <c r="H184" s="136"/>
      <c r="I184" s="136"/>
      <c r="J184" s="136"/>
      <c r="K184" s="136"/>
    </row>
    <row r="185" spans="1:11" x14ac:dyDescent="0.3">
      <c r="A185" s="140" t="s">
        <v>711</v>
      </c>
      <c r="B185" s="141">
        <v>55.5</v>
      </c>
      <c r="C185" s="136"/>
      <c r="D185" s="136"/>
      <c r="E185" s="136"/>
      <c r="F185" s="136"/>
      <c r="G185" s="136"/>
      <c r="H185" s="136"/>
      <c r="I185" s="136"/>
      <c r="J185" s="136"/>
      <c r="K185" s="136"/>
    </row>
    <row r="186" spans="1:11" x14ac:dyDescent="0.3">
      <c r="A186" s="140" t="s">
        <v>713</v>
      </c>
      <c r="B186" s="141">
        <v>38.4</v>
      </c>
      <c r="C186" s="136"/>
      <c r="D186" s="136"/>
      <c r="E186" s="136"/>
      <c r="F186" s="136"/>
      <c r="G186" s="136"/>
      <c r="H186" s="136"/>
      <c r="I186" s="136"/>
      <c r="J186" s="136"/>
      <c r="K186" s="136"/>
    </row>
    <row r="187" spans="1:11" x14ac:dyDescent="0.3">
      <c r="A187" s="140" t="s">
        <v>715</v>
      </c>
      <c r="B187" s="141">
        <v>38.5</v>
      </c>
      <c r="C187" s="136"/>
      <c r="D187" s="136"/>
      <c r="E187" s="136"/>
      <c r="F187" s="136"/>
      <c r="G187" s="136"/>
      <c r="H187" s="136"/>
      <c r="I187" s="136"/>
      <c r="J187" s="136"/>
      <c r="K187" s="136"/>
    </row>
    <row r="188" spans="1:11" x14ac:dyDescent="0.3">
      <c r="A188" s="140" t="s">
        <v>717</v>
      </c>
      <c r="B188" s="141">
        <v>55.4</v>
      </c>
      <c r="C188" s="136"/>
      <c r="D188" s="136"/>
      <c r="E188" s="136"/>
      <c r="F188" s="136"/>
      <c r="G188" s="136"/>
      <c r="H188" s="136"/>
      <c r="I188" s="136"/>
      <c r="J188" s="136"/>
      <c r="K188" s="136"/>
    </row>
    <row r="189" spans="1:11" x14ac:dyDescent="0.3">
      <c r="A189" s="140" t="s">
        <v>719</v>
      </c>
      <c r="B189" s="141">
        <v>55.6</v>
      </c>
      <c r="C189" s="136"/>
      <c r="D189" s="136"/>
      <c r="E189" s="136"/>
      <c r="F189" s="136"/>
      <c r="G189" s="136"/>
      <c r="H189" s="136"/>
      <c r="I189" s="136"/>
      <c r="J189" s="136"/>
      <c r="K189" s="136"/>
    </row>
    <row r="190" spans="1:11" x14ac:dyDescent="0.3">
      <c r="A190" s="140" t="s">
        <v>721</v>
      </c>
      <c r="B190" s="141">
        <v>38.200000000000003</v>
      </c>
      <c r="C190" s="136"/>
      <c r="D190" s="136"/>
      <c r="E190" s="136"/>
      <c r="F190" s="136"/>
      <c r="G190" s="136"/>
      <c r="H190" s="136"/>
      <c r="I190" s="136"/>
      <c r="J190" s="136"/>
      <c r="K190" s="136"/>
    </row>
    <row r="191" spans="1:11" x14ac:dyDescent="0.3">
      <c r="A191" s="140" t="s">
        <v>723</v>
      </c>
      <c r="B191" s="141">
        <v>38.4</v>
      </c>
      <c r="C191" s="136"/>
      <c r="D191" s="136"/>
      <c r="E191" s="136"/>
      <c r="F191" s="136"/>
      <c r="G191" s="136"/>
      <c r="H191" s="136"/>
      <c r="I191" s="136"/>
      <c r="J191" s="136"/>
      <c r="K191" s="136"/>
    </row>
    <row r="192" spans="1:11" x14ac:dyDescent="0.3">
      <c r="A192" s="140" t="s">
        <v>725</v>
      </c>
      <c r="B192" s="141">
        <v>55.4</v>
      </c>
      <c r="C192" s="136"/>
      <c r="D192" s="136"/>
      <c r="E192" s="136"/>
      <c r="F192" s="136"/>
      <c r="G192" s="136"/>
      <c r="H192" s="136"/>
      <c r="I192" s="136"/>
      <c r="J192" s="136"/>
      <c r="K192" s="136"/>
    </row>
    <row r="193" spans="1:11" x14ac:dyDescent="0.3">
      <c r="A193" s="140" t="s">
        <v>185</v>
      </c>
      <c r="B193" s="141">
        <v>74.5</v>
      </c>
      <c r="C193" s="136"/>
      <c r="D193" s="136"/>
      <c r="E193" s="136"/>
      <c r="F193" s="136"/>
      <c r="G193" s="136"/>
      <c r="H193" s="136"/>
      <c r="I193" s="136"/>
      <c r="J193" s="136"/>
      <c r="K193" s="136"/>
    </row>
    <row r="194" spans="1:11" x14ac:dyDescent="0.3">
      <c r="A194" s="140" t="s">
        <v>727</v>
      </c>
      <c r="B194" s="141">
        <v>55.6</v>
      </c>
      <c r="C194" s="136"/>
      <c r="D194" s="136"/>
      <c r="E194" s="136"/>
      <c r="F194" s="136"/>
      <c r="G194" s="136"/>
      <c r="H194" s="136"/>
      <c r="I194" s="136"/>
      <c r="J194" s="136"/>
      <c r="K194" s="136"/>
    </row>
    <row r="195" spans="1:11" x14ac:dyDescent="0.3">
      <c r="A195" s="140" t="s">
        <v>729</v>
      </c>
      <c r="B195" s="141">
        <v>38.4</v>
      </c>
      <c r="C195" s="136"/>
      <c r="D195" s="136"/>
      <c r="E195" s="136"/>
      <c r="F195" s="136"/>
      <c r="G195" s="136"/>
      <c r="H195" s="136"/>
      <c r="I195" s="136"/>
      <c r="J195" s="136"/>
      <c r="K195" s="136"/>
    </row>
    <row r="196" spans="1:11" x14ac:dyDescent="0.3">
      <c r="A196" s="140" t="s">
        <v>731</v>
      </c>
      <c r="B196" s="141">
        <v>38.299999999999997</v>
      </c>
      <c r="C196" s="136"/>
      <c r="D196" s="136"/>
      <c r="E196" s="136"/>
      <c r="F196" s="136"/>
      <c r="G196" s="136"/>
      <c r="H196" s="136"/>
      <c r="I196" s="136"/>
      <c r="J196" s="136"/>
      <c r="K196" s="136"/>
    </row>
    <row r="197" spans="1:11" x14ac:dyDescent="0.3">
      <c r="A197" s="140" t="s">
        <v>733</v>
      </c>
      <c r="B197" s="141">
        <v>55.4</v>
      </c>
      <c r="C197" s="136"/>
      <c r="D197" s="136"/>
      <c r="E197" s="136"/>
      <c r="F197" s="136"/>
      <c r="G197" s="136"/>
      <c r="H197" s="136"/>
      <c r="I197" s="136"/>
      <c r="J197" s="136"/>
      <c r="K197" s="136"/>
    </row>
    <row r="198" spans="1:11" x14ac:dyDescent="0.3">
      <c r="A198" s="140" t="s">
        <v>735</v>
      </c>
      <c r="B198" s="141">
        <v>55.2</v>
      </c>
      <c r="C198" s="136"/>
      <c r="D198" s="136"/>
      <c r="E198" s="136"/>
      <c r="F198" s="136"/>
      <c r="G198" s="136"/>
      <c r="H198" s="136"/>
      <c r="I198" s="136"/>
      <c r="J198" s="136"/>
      <c r="K198" s="136"/>
    </row>
    <row r="199" spans="1:11" x14ac:dyDescent="0.3">
      <c r="A199" s="140" t="s">
        <v>737</v>
      </c>
      <c r="B199" s="141">
        <v>38.4</v>
      </c>
      <c r="C199" s="136"/>
      <c r="D199" s="136"/>
      <c r="E199" s="136"/>
      <c r="F199" s="136"/>
      <c r="G199" s="136"/>
      <c r="H199" s="136"/>
      <c r="I199" s="136"/>
      <c r="J199" s="136"/>
      <c r="K199" s="136"/>
    </row>
    <row r="200" spans="1:11" x14ac:dyDescent="0.3">
      <c r="A200" s="140" t="s">
        <v>738</v>
      </c>
      <c r="B200" s="141">
        <v>38.6</v>
      </c>
      <c r="C200" s="136"/>
      <c r="D200" s="136"/>
      <c r="E200" s="136"/>
      <c r="F200" s="136"/>
      <c r="G200" s="136"/>
      <c r="H200" s="136"/>
      <c r="I200" s="136"/>
      <c r="J200" s="136"/>
      <c r="K200" s="136"/>
    </row>
    <row r="201" spans="1:11" x14ac:dyDescent="0.3">
      <c r="A201" s="140" t="s">
        <v>740</v>
      </c>
      <c r="B201" s="141">
        <v>55.3</v>
      </c>
      <c r="C201" s="136"/>
      <c r="D201" s="136"/>
      <c r="E201" s="136"/>
      <c r="F201" s="136"/>
      <c r="G201" s="136"/>
      <c r="H201" s="136"/>
      <c r="I201" s="136"/>
      <c r="J201" s="136"/>
      <c r="K201" s="136"/>
    </row>
    <row r="202" spans="1:11" x14ac:dyDescent="0.3">
      <c r="A202" s="140" t="s">
        <v>742</v>
      </c>
      <c r="B202" s="141">
        <v>55.5</v>
      </c>
      <c r="C202" s="136"/>
      <c r="D202" s="136"/>
      <c r="E202" s="136"/>
      <c r="F202" s="136"/>
      <c r="G202" s="136"/>
      <c r="H202" s="136"/>
      <c r="I202" s="136"/>
      <c r="J202" s="136"/>
      <c r="K202" s="136"/>
    </row>
    <row r="203" spans="1:11" x14ac:dyDescent="0.3">
      <c r="A203" s="140" t="s">
        <v>744</v>
      </c>
      <c r="B203" s="141">
        <v>38.4</v>
      </c>
      <c r="C203" s="136"/>
      <c r="D203" s="136"/>
      <c r="E203" s="136"/>
      <c r="F203" s="136"/>
      <c r="G203" s="136"/>
      <c r="H203" s="136"/>
      <c r="I203" s="136"/>
      <c r="J203" s="136"/>
      <c r="K203" s="136"/>
    </row>
    <row r="204" spans="1:11" x14ac:dyDescent="0.3">
      <c r="A204" s="140" t="s">
        <v>187</v>
      </c>
      <c r="B204" s="141">
        <v>57.9</v>
      </c>
      <c r="C204" s="136"/>
      <c r="D204" s="136"/>
      <c r="E204" s="136"/>
      <c r="F204" s="136"/>
      <c r="G204" s="136"/>
      <c r="H204" s="136"/>
      <c r="I204" s="136"/>
      <c r="J204" s="136"/>
      <c r="K204" s="136"/>
    </row>
    <row r="205" spans="1:11" x14ac:dyDescent="0.3">
      <c r="A205" s="140" t="s">
        <v>746</v>
      </c>
      <c r="B205" s="141">
        <v>38.6</v>
      </c>
      <c r="C205" s="136"/>
      <c r="D205" s="136"/>
      <c r="E205" s="136"/>
      <c r="F205" s="136"/>
      <c r="G205" s="136"/>
      <c r="H205" s="136"/>
      <c r="I205" s="136"/>
      <c r="J205" s="136"/>
      <c r="K205" s="136"/>
    </row>
    <row r="206" spans="1:11" x14ac:dyDescent="0.3">
      <c r="A206" s="140" t="s">
        <v>748</v>
      </c>
      <c r="B206" s="141">
        <v>55.4</v>
      </c>
      <c r="C206" s="136"/>
      <c r="D206" s="136"/>
      <c r="E206" s="136"/>
      <c r="F206" s="136"/>
      <c r="G206" s="136"/>
      <c r="H206" s="136"/>
      <c r="I206" s="136"/>
      <c r="J206" s="136"/>
      <c r="K206" s="136"/>
    </row>
    <row r="207" spans="1:11" x14ac:dyDescent="0.3">
      <c r="A207" s="140" t="s">
        <v>750</v>
      </c>
      <c r="B207" s="141">
        <v>55.6</v>
      </c>
      <c r="C207" s="136"/>
      <c r="D207" s="136"/>
      <c r="E207" s="136"/>
      <c r="F207" s="136"/>
      <c r="G207" s="136"/>
      <c r="H207" s="136"/>
      <c r="I207" s="136"/>
      <c r="J207" s="136"/>
      <c r="K207" s="136"/>
    </row>
    <row r="208" spans="1:11" x14ac:dyDescent="0.3">
      <c r="A208" s="140" t="s">
        <v>752</v>
      </c>
      <c r="B208" s="141">
        <v>38.299999999999997</v>
      </c>
      <c r="C208" s="136"/>
      <c r="D208" s="136"/>
      <c r="E208" s="136"/>
      <c r="F208" s="136"/>
      <c r="G208" s="136"/>
      <c r="H208" s="136"/>
      <c r="I208" s="136"/>
      <c r="J208" s="136"/>
      <c r="K208" s="136"/>
    </row>
    <row r="209" spans="1:11" x14ac:dyDescent="0.3">
      <c r="A209" s="140" t="s">
        <v>754</v>
      </c>
      <c r="B209" s="141">
        <v>38.299999999999997</v>
      </c>
      <c r="C209" s="136"/>
      <c r="D209" s="136"/>
      <c r="E209" s="136"/>
      <c r="F209" s="136"/>
      <c r="G209" s="136"/>
      <c r="H209" s="136"/>
      <c r="I209" s="136"/>
      <c r="J209" s="136"/>
      <c r="K209" s="136"/>
    </row>
    <row r="210" spans="1:11" x14ac:dyDescent="0.3">
      <c r="A210" s="140" t="s">
        <v>756</v>
      </c>
      <c r="B210" s="141">
        <v>55.5</v>
      </c>
      <c r="C210" s="136"/>
      <c r="D210" s="136"/>
      <c r="E210" s="136"/>
      <c r="F210" s="136"/>
      <c r="G210" s="136"/>
      <c r="H210" s="136"/>
      <c r="I210" s="136"/>
      <c r="J210" s="136"/>
      <c r="K210" s="136"/>
    </row>
    <row r="211" spans="1:11" x14ac:dyDescent="0.3">
      <c r="A211" s="140" t="s">
        <v>758</v>
      </c>
      <c r="B211" s="141">
        <v>55.4</v>
      </c>
      <c r="C211" s="136"/>
      <c r="D211" s="136"/>
      <c r="E211" s="136"/>
      <c r="F211" s="136"/>
      <c r="G211" s="136"/>
      <c r="H211" s="136"/>
      <c r="I211" s="136"/>
      <c r="J211" s="136"/>
      <c r="K211" s="136"/>
    </row>
    <row r="212" spans="1:11" x14ac:dyDescent="0.3">
      <c r="A212" s="140" t="s">
        <v>760</v>
      </c>
      <c r="B212" s="141">
        <v>38.299999999999997</v>
      </c>
      <c r="C212" s="136"/>
      <c r="D212" s="136"/>
      <c r="E212" s="136"/>
      <c r="F212" s="136"/>
      <c r="G212" s="136"/>
      <c r="H212" s="136"/>
      <c r="I212" s="136"/>
      <c r="J212" s="136"/>
      <c r="K212" s="136"/>
    </row>
    <row r="213" spans="1:11" x14ac:dyDescent="0.3">
      <c r="A213" s="140" t="s">
        <v>762</v>
      </c>
      <c r="B213" s="141">
        <v>38.5</v>
      </c>
      <c r="C213" s="136"/>
      <c r="D213" s="136"/>
      <c r="E213" s="136"/>
      <c r="F213" s="136"/>
      <c r="G213" s="136"/>
      <c r="H213" s="136"/>
      <c r="I213" s="136"/>
      <c r="J213" s="136"/>
      <c r="K213" s="136"/>
    </row>
    <row r="214" spans="1:11" x14ac:dyDescent="0.3">
      <c r="A214" s="140" t="s">
        <v>764</v>
      </c>
      <c r="B214" s="141">
        <v>55.5</v>
      </c>
      <c r="C214" s="136"/>
      <c r="D214" s="136"/>
      <c r="E214" s="136"/>
      <c r="F214" s="136"/>
      <c r="G214" s="136"/>
      <c r="H214" s="136"/>
      <c r="I214" s="136"/>
      <c r="J214" s="136"/>
      <c r="K214" s="136"/>
    </row>
    <row r="215" spans="1:11" x14ac:dyDescent="0.3">
      <c r="A215" s="140" t="s">
        <v>189</v>
      </c>
      <c r="B215" s="141">
        <v>40.6</v>
      </c>
      <c r="C215" s="136"/>
      <c r="D215" s="136"/>
      <c r="E215" s="136"/>
      <c r="F215" s="136"/>
      <c r="G215" s="136"/>
      <c r="H215" s="136"/>
      <c r="I215" s="136"/>
      <c r="J215" s="136"/>
      <c r="K215" s="136"/>
    </row>
    <row r="216" spans="1:11" x14ac:dyDescent="0.3">
      <c r="A216" s="140" t="s">
        <v>766</v>
      </c>
      <c r="B216" s="141">
        <v>55.3</v>
      </c>
      <c r="C216" s="136"/>
      <c r="D216" s="136"/>
      <c r="E216" s="136"/>
      <c r="F216" s="136"/>
      <c r="G216" s="136"/>
      <c r="H216" s="136"/>
      <c r="I216" s="136"/>
      <c r="J216" s="136"/>
      <c r="K216" s="136"/>
    </row>
    <row r="217" spans="1:11" x14ac:dyDescent="0.3">
      <c r="A217" s="140" t="s">
        <v>768</v>
      </c>
      <c r="B217" s="141">
        <v>38.5</v>
      </c>
      <c r="C217" s="136"/>
      <c r="D217" s="136"/>
      <c r="E217" s="136"/>
      <c r="F217" s="136"/>
      <c r="G217" s="136"/>
      <c r="H217" s="136"/>
      <c r="I217" s="136"/>
      <c r="J217" s="136"/>
      <c r="K217" s="136"/>
    </row>
    <row r="218" spans="1:11" x14ac:dyDescent="0.3">
      <c r="A218" s="140" t="s">
        <v>770</v>
      </c>
      <c r="B218" s="141">
        <v>38.5</v>
      </c>
      <c r="C218" s="136"/>
      <c r="D218" s="136"/>
      <c r="E218" s="136"/>
      <c r="F218" s="136"/>
      <c r="G218" s="136"/>
      <c r="H218" s="136"/>
      <c r="I218" s="136"/>
      <c r="J218" s="136"/>
      <c r="K218" s="136"/>
    </row>
    <row r="219" spans="1:11" x14ac:dyDescent="0.3">
      <c r="A219" s="140" t="s">
        <v>772</v>
      </c>
      <c r="B219" s="141">
        <v>55.2</v>
      </c>
      <c r="C219" s="136"/>
      <c r="D219" s="136"/>
      <c r="E219" s="136"/>
      <c r="F219" s="136"/>
      <c r="G219" s="136"/>
      <c r="H219" s="136"/>
      <c r="I219" s="136"/>
      <c r="J219" s="136"/>
      <c r="K219" s="136"/>
    </row>
    <row r="220" spans="1:11" x14ac:dyDescent="0.3">
      <c r="A220" s="140" t="s">
        <v>774</v>
      </c>
      <c r="B220" s="141">
        <v>55.5</v>
      </c>
      <c r="C220" s="136"/>
      <c r="D220" s="136"/>
      <c r="E220" s="136"/>
      <c r="F220" s="136"/>
      <c r="G220" s="136"/>
      <c r="H220" s="136"/>
      <c r="I220" s="136"/>
      <c r="J220" s="136"/>
      <c r="K220" s="136"/>
    </row>
    <row r="221" spans="1:11" x14ac:dyDescent="0.3">
      <c r="A221" s="140" t="s">
        <v>776</v>
      </c>
      <c r="B221" s="141">
        <v>38.6</v>
      </c>
      <c r="C221" s="136"/>
      <c r="D221" s="136"/>
      <c r="E221" s="136"/>
      <c r="F221" s="136"/>
      <c r="G221" s="136"/>
      <c r="H221" s="136"/>
      <c r="I221" s="136"/>
      <c r="J221" s="136"/>
      <c r="K221" s="136"/>
    </row>
    <row r="222" spans="1:11" x14ac:dyDescent="0.3">
      <c r="A222" s="140" t="s">
        <v>778</v>
      </c>
      <c r="B222" s="141">
        <v>38.4</v>
      </c>
      <c r="C222" s="136"/>
      <c r="D222" s="136"/>
      <c r="E222" s="136"/>
      <c r="F222" s="136"/>
      <c r="G222" s="136"/>
      <c r="H222" s="136"/>
      <c r="I222" s="136"/>
      <c r="J222" s="136"/>
      <c r="K222" s="136"/>
    </row>
    <row r="223" spans="1:11" x14ac:dyDescent="0.3">
      <c r="A223" s="140" t="s">
        <v>780</v>
      </c>
      <c r="B223" s="141">
        <v>55.6</v>
      </c>
      <c r="C223" s="136"/>
      <c r="D223" s="136"/>
      <c r="E223" s="136"/>
      <c r="F223" s="136"/>
      <c r="G223" s="136"/>
      <c r="H223" s="136"/>
      <c r="I223" s="136"/>
      <c r="J223" s="136"/>
      <c r="K223" s="136"/>
    </row>
    <row r="224" spans="1:11" x14ac:dyDescent="0.3">
      <c r="A224" s="140" t="s">
        <v>782</v>
      </c>
      <c r="B224" s="141">
        <v>55.3</v>
      </c>
      <c r="C224" s="136"/>
      <c r="D224" s="136"/>
      <c r="E224" s="136"/>
      <c r="F224" s="136"/>
      <c r="G224" s="136"/>
      <c r="H224" s="136"/>
      <c r="I224" s="136"/>
      <c r="J224" s="136"/>
      <c r="K224" s="136"/>
    </row>
    <row r="225" spans="1:11" x14ac:dyDescent="0.3">
      <c r="A225" s="140" t="s">
        <v>784</v>
      </c>
      <c r="B225" s="141">
        <v>38.6</v>
      </c>
      <c r="C225" s="136"/>
      <c r="D225" s="136"/>
      <c r="E225" s="136"/>
      <c r="F225" s="136"/>
      <c r="G225" s="136"/>
      <c r="H225" s="136"/>
      <c r="I225" s="136"/>
      <c r="J225" s="136"/>
      <c r="K225" s="136"/>
    </row>
    <row r="226" spans="1:11" x14ac:dyDescent="0.3">
      <c r="A226" s="140" t="s">
        <v>132</v>
      </c>
      <c r="B226" s="141">
        <v>74.3</v>
      </c>
      <c r="C226" s="136"/>
      <c r="D226" s="136"/>
      <c r="E226" s="136"/>
      <c r="F226" s="136"/>
      <c r="G226" s="136"/>
      <c r="H226" s="136"/>
      <c r="I226" s="136"/>
      <c r="J226" s="136"/>
      <c r="K226" s="136"/>
    </row>
    <row r="227" spans="1:11" x14ac:dyDescent="0.3">
      <c r="A227" s="140" t="s">
        <v>191</v>
      </c>
      <c r="B227" s="141">
        <v>56.7</v>
      </c>
      <c r="C227" s="136"/>
      <c r="D227" s="136"/>
      <c r="E227" s="136"/>
      <c r="F227" s="136"/>
      <c r="G227" s="136"/>
      <c r="H227" s="136"/>
      <c r="I227" s="136"/>
      <c r="J227" s="136"/>
      <c r="K227" s="136"/>
    </row>
    <row r="228" spans="1:11" x14ac:dyDescent="0.3">
      <c r="A228" s="140" t="s">
        <v>786</v>
      </c>
      <c r="B228" s="141">
        <v>38.4</v>
      </c>
      <c r="C228" s="136"/>
      <c r="D228" s="136"/>
      <c r="E228" s="136"/>
      <c r="F228" s="136"/>
      <c r="G228" s="136"/>
      <c r="H228" s="136"/>
      <c r="I228" s="136"/>
      <c r="J228" s="136"/>
      <c r="K228" s="136"/>
    </row>
    <row r="229" spans="1:11" x14ac:dyDescent="0.3">
      <c r="A229" s="140" t="s">
        <v>788</v>
      </c>
      <c r="B229" s="141">
        <v>55.3</v>
      </c>
      <c r="C229" s="136"/>
      <c r="D229" s="136"/>
      <c r="E229" s="136"/>
      <c r="F229" s="136"/>
      <c r="G229" s="136"/>
      <c r="H229" s="136"/>
      <c r="I229" s="136"/>
      <c r="J229" s="136"/>
      <c r="K229" s="136"/>
    </row>
    <row r="230" spans="1:11" x14ac:dyDescent="0.3">
      <c r="A230" s="140" t="s">
        <v>790</v>
      </c>
      <c r="B230" s="141">
        <v>55.5</v>
      </c>
      <c r="C230" s="136"/>
      <c r="D230" s="136"/>
      <c r="E230" s="136"/>
      <c r="F230" s="136"/>
      <c r="G230" s="136"/>
      <c r="H230" s="136"/>
      <c r="I230" s="136"/>
      <c r="J230" s="136"/>
      <c r="K230" s="136"/>
    </row>
    <row r="231" spans="1:11" x14ac:dyDescent="0.3">
      <c r="A231" s="140" t="s">
        <v>792</v>
      </c>
      <c r="B231" s="141">
        <v>38.5</v>
      </c>
      <c r="C231" s="136"/>
      <c r="D231" s="136"/>
      <c r="E231" s="136"/>
      <c r="F231" s="136"/>
      <c r="G231" s="136"/>
      <c r="H231" s="136"/>
      <c r="I231" s="136"/>
      <c r="J231" s="136"/>
      <c r="K231" s="136"/>
    </row>
    <row r="232" spans="1:11" x14ac:dyDescent="0.3">
      <c r="A232" s="140" t="s">
        <v>794</v>
      </c>
      <c r="B232" s="141">
        <v>38.4</v>
      </c>
      <c r="C232" s="136"/>
      <c r="D232" s="136"/>
      <c r="E232" s="136"/>
      <c r="F232" s="136"/>
      <c r="G232" s="136"/>
      <c r="H232" s="136"/>
      <c r="I232" s="136"/>
      <c r="J232" s="136"/>
      <c r="K232" s="136"/>
    </row>
    <row r="233" spans="1:11" x14ac:dyDescent="0.3">
      <c r="A233" s="140" t="s">
        <v>796</v>
      </c>
      <c r="B233" s="141">
        <v>55.4</v>
      </c>
      <c r="C233" s="136"/>
      <c r="D233" s="136"/>
      <c r="E233" s="136"/>
      <c r="F233" s="136"/>
      <c r="G233" s="136"/>
      <c r="H233" s="136"/>
      <c r="I233" s="136"/>
      <c r="J233" s="136"/>
      <c r="K233" s="136"/>
    </row>
    <row r="234" spans="1:11" x14ac:dyDescent="0.3">
      <c r="A234" s="140" t="s">
        <v>547</v>
      </c>
      <c r="B234" s="141">
        <v>55.4</v>
      </c>
      <c r="C234" s="136"/>
      <c r="D234" s="136"/>
      <c r="E234" s="136"/>
      <c r="F234" s="136"/>
      <c r="G234" s="136"/>
      <c r="H234" s="136"/>
      <c r="I234" s="136"/>
      <c r="J234" s="136"/>
      <c r="K234" s="136"/>
    </row>
    <row r="235" spans="1:11" x14ac:dyDescent="0.3">
      <c r="A235" s="140" t="s">
        <v>549</v>
      </c>
      <c r="B235" s="141">
        <v>38.4</v>
      </c>
      <c r="C235" s="136"/>
      <c r="D235" s="136"/>
      <c r="E235" s="136"/>
      <c r="F235" s="136"/>
      <c r="G235" s="136"/>
      <c r="H235" s="136"/>
      <c r="I235" s="136"/>
      <c r="J235" s="136"/>
      <c r="K235" s="136"/>
    </row>
    <row r="236" spans="1:11" x14ac:dyDescent="0.3">
      <c r="A236" s="140" t="s">
        <v>551</v>
      </c>
      <c r="B236" s="141">
        <v>38.4</v>
      </c>
      <c r="C236" s="136"/>
      <c r="D236" s="136"/>
      <c r="E236" s="136"/>
      <c r="F236" s="136"/>
      <c r="G236" s="136"/>
      <c r="H236" s="136"/>
      <c r="I236" s="136"/>
      <c r="J236" s="136"/>
      <c r="K236" s="136"/>
    </row>
    <row r="237" spans="1:11" x14ac:dyDescent="0.3">
      <c r="A237" s="140" t="s">
        <v>553</v>
      </c>
      <c r="B237" s="141">
        <v>55.3</v>
      </c>
      <c r="C237" s="136"/>
      <c r="D237" s="136"/>
      <c r="E237" s="136"/>
      <c r="F237" s="136"/>
      <c r="G237" s="136"/>
      <c r="H237" s="136"/>
      <c r="I237" s="136"/>
      <c r="J237" s="136"/>
      <c r="K237" s="136"/>
    </row>
    <row r="238" spans="1:11" x14ac:dyDescent="0.3">
      <c r="A238" s="140" t="s">
        <v>193</v>
      </c>
      <c r="B238" s="141">
        <v>74.400000000000006</v>
      </c>
      <c r="C238" s="136"/>
      <c r="D238" s="136"/>
      <c r="E238" s="136"/>
      <c r="F238" s="136"/>
      <c r="G238" s="136"/>
      <c r="H238" s="136"/>
      <c r="I238" s="136"/>
      <c r="J238" s="136"/>
      <c r="K238" s="136"/>
    </row>
    <row r="239" spans="1:11" x14ac:dyDescent="0.3">
      <c r="A239" s="140" t="s">
        <v>555</v>
      </c>
      <c r="B239" s="141">
        <v>59.8</v>
      </c>
      <c r="C239" s="136"/>
      <c r="D239" s="136"/>
      <c r="E239" s="136"/>
      <c r="F239" s="136"/>
      <c r="G239" s="136"/>
      <c r="H239" s="136"/>
      <c r="I239" s="136"/>
      <c r="J239" s="136"/>
      <c r="K239" s="136"/>
    </row>
    <row r="240" spans="1:11" x14ac:dyDescent="0.3">
      <c r="A240" s="140" t="s">
        <v>557</v>
      </c>
      <c r="B240" s="141">
        <v>38.4</v>
      </c>
      <c r="C240" s="136"/>
      <c r="D240" s="136"/>
      <c r="E240" s="136"/>
      <c r="F240" s="136"/>
      <c r="G240" s="136"/>
      <c r="H240" s="136"/>
      <c r="I240" s="136"/>
      <c r="J240" s="136"/>
      <c r="K240" s="136"/>
    </row>
    <row r="241" spans="1:11" x14ac:dyDescent="0.3">
      <c r="A241" s="140" t="s">
        <v>559</v>
      </c>
      <c r="B241" s="141">
        <v>55.5</v>
      </c>
      <c r="C241" s="136"/>
      <c r="D241" s="136"/>
      <c r="E241" s="136"/>
      <c r="F241" s="136"/>
      <c r="G241" s="136"/>
      <c r="H241" s="136"/>
      <c r="I241" s="136"/>
      <c r="J241" s="136"/>
      <c r="K241" s="136"/>
    </row>
    <row r="242" spans="1:11" x14ac:dyDescent="0.3">
      <c r="A242" s="140" t="s">
        <v>561</v>
      </c>
      <c r="B242" s="141">
        <v>55.6</v>
      </c>
      <c r="C242" s="136"/>
      <c r="D242" s="136"/>
      <c r="E242" s="136"/>
      <c r="F242" s="136"/>
      <c r="G242" s="136"/>
      <c r="H242" s="136"/>
      <c r="I242" s="136"/>
      <c r="J242" s="136"/>
      <c r="K242" s="136"/>
    </row>
    <row r="243" spans="1:11" x14ac:dyDescent="0.3">
      <c r="A243" s="140" t="s">
        <v>563</v>
      </c>
      <c r="B243" s="141">
        <v>38.299999999999997</v>
      </c>
      <c r="C243" s="136"/>
      <c r="D243" s="136"/>
      <c r="E243" s="136"/>
      <c r="F243" s="136"/>
      <c r="G243" s="136"/>
      <c r="H243" s="136"/>
      <c r="I243" s="136"/>
      <c r="J243" s="136"/>
      <c r="K243" s="136"/>
    </row>
    <row r="244" spans="1:11" x14ac:dyDescent="0.3">
      <c r="A244" s="140" t="s">
        <v>565</v>
      </c>
      <c r="B244" s="141">
        <v>38.299999999999997</v>
      </c>
      <c r="C244" s="136"/>
      <c r="D244" s="136"/>
      <c r="E244" s="136"/>
      <c r="F244" s="136"/>
      <c r="G244" s="136"/>
      <c r="H244" s="136"/>
      <c r="I244" s="136"/>
      <c r="J244" s="136"/>
      <c r="K244" s="136"/>
    </row>
    <row r="245" spans="1:11" x14ac:dyDescent="0.3">
      <c r="A245" s="140" t="s">
        <v>567</v>
      </c>
      <c r="B245" s="141">
        <v>55.5</v>
      </c>
      <c r="C245" s="136"/>
      <c r="D245" s="136"/>
      <c r="E245" s="136"/>
      <c r="F245" s="136"/>
      <c r="G245" s="136"/>
      <c r="H245" s="136"/>
      <c r="I245" s="136"/>
      <c r="J245" s="136"/>
      <c r="K245" s="136"/>
    </row>
    <row r="246" spans="1:11" x14ac:dyDescent="0.3">
      <c r="A246" s="140" t="s">
        <v>569</v>
      </c>
      <c r="B246" s="141">
        <v>55.3</v>
      </c>
      <c r="C246" s="136"/>
      <c r="D246" s="136"/>
      <c r="E246" s="136"/>
      <c r="F246" s="136"/>
      <c r="G246" s="136"/>
      <c r="H246" s="136"/>
      <c r="I246" s="136"/>
      <c r="J246" s="136"/>
      <c r="K246" s="136"/>
    </row>
    <row r="247" spans="1:11" x14ac:dyDescent="0.3">
      <c r="A247" s="140" t="s">
        <v>571</v>
      </c>
      <c r="B247" s="141">
        <v>38.4</v>
      </c>
      <c r="C247" s="136"/>
      <c r="D247" s="136"/>
      <c r="E247" s="136"/>
      <c r="F247" s="136"/>
      <c r="G247" s="136"/>
      <c r="H247" s="136"/>
      <c r="I247" s="136"/>
      <c r="J247" s="136"/>
      <c r="K247" s="136"/>
    </row>
    <row r="248" spans="1:11" x14ac:dyDescent="0.3">
      <c r="A248" s="140" t="s">
        <v>573</v>
      </c>
      <c r="B248" s="141">
        <v>38.5</v>
      </c>
      <c r="C248" s="136"/>
      <c r="D248" s="136"/>
      <c r="E248" s="136"/>
      <c r="F248" s="136"/>
      <c r="G248" s="136"/>
      <c r="H248" s="136"/>
      <c r="I248" s="136"/>
      <c r="J248" s="136"/>
      <c r="K248" s="136"/>
    </row>
    <row r="249" spans="1:11" x14ac:dyDescent="0.3">
      <c r="A249" s="140" t="s">
        <v>195</v>
      </c>
      <c r="B249" s="141">
        <v>58</v>
      </c>
      <c r="C249" s="136"/>
      <c r="D249" s="136"/>
      <c r="E249" s="136"/>
      <c r="F249" s="136"/>
      <c r="G249" s="136"/>
      <c r="H249" s="136"/>
      <c r="I249" s="136"/>
      <c r="J249" s="136"/>
      <c r="K249" s="136"/>
    </row>
    <row r="250" spans="1:11" x14ac:dyDescent="0.3">
      <c r="A250" s="140" t="s">
        <v>575</v>
      </c>
      <c r="B250" s="141">
        <v>55.4</v>
      </c>
      <c r="C250" s="136"/>
      <c r="D250" s="136"/>
      <c r="E250" s="136"/>
      <c r="F250" s="136"/>
      <c r="G250" s="136"/>
      <c r="H250" s="136"/>
      <c r="I250" s="136"/>
      <c r="J250" s="136"/>
      <c r="K250" s="136"/>
    </row>
    <row r="251" spans="1:11" x14ac:dyDescent="0.3">
      <c r="A251" s="140" t="s">
        <v>577</v>
      </c>
      <c r="B251" s="141">
        <v>55.4</v>
      </c>
      <c r="C251" s="136"/>
      <c r="D251" s="136"/>
      <c r="E251" s="136"/>
      <c r="F251" s="136"/>
      <c r="G251" s="136"/>
      <c r="H251" s="136"/>
      <c r="I251" s="136"/>
      <c r="J251" s="136"/>
      <c r="K251" s="136"/>
    </row>
    <row r="252" spans="1:11" x14ac:dyDescent="0.3">
      <c r="A252" s="140" t="s">
        <v>579</v>
      </c>
      <c r="B252" s="141">
        <v>38.4</v>
      </c>
      <c r="C252" s="136"/>
      <c r="D252" s="136"/>
      <c r="E252" s="136"/>
      <c r="F252" s="136"/>
      <c r="G252" s="136"/>
      <c r="H252" s="136"/>
      <c r="I252" s="136"/>
      <c r="J252" s="136"/>
      <c r="K252" s="136"/>
    </row>
    <row r="253" spans="1:11" x14ac:dyDescent="0.3">
      <c r="A253" s="140" t="s">
        <v>581</v>
      </c>
      <c r="B253" s="141">
        <v>38.5</v>
      </c>
      <c r="C253" s="136"/>
      <c r="D253" s="136"/>
      <c r="E253" s="136"/>
      <c r="F253" s="136"/>
      <c r="G253" s="136"/>
      <c r="H253" s="136"/>
      <c r="I253" s="136"/>
      <c r="J253" s="136"/>
      <c r="K253" s="136"/>
    </row>
    <row r="254" spans="1:11" x14ac:dyDescent="0.3">
      <c r="A254" s="140" t="s">
        <v>583</v>
      </c>
      <c r="B254" s="141">
        <v>55.4</v>
      </c>
      <c r="C254" s="136"/>
      <c r="D254" s="136"/>
      <c r="E254" s="136"/>
      <c r="F254" s="136"/>
      <c r="G254" s="136"/>
      <c r="H254" s="136"/>
      <c r="I254" s="136"/>
      <c r="J254" s="136"/>
      <c r="K254" s="136"/>
    </row>
    <row r="255" spans="1:11" x14ac:dyDescent="0.3">
      <c r="A255" s="140" t="s">
        <v>585</v>
      </c>
      <c r="B255" s="141">
        <v>55.4</v>
      </c>
      <c r="C255" s="136"/>
      <c r="D255" s="136"/>
      <c r="E255" s="136"/>
      <c r="F255" s="136"/>
      <c r="G255" s="136"/>
      <c r="H255" s="136"/>
      <c r="I255" s="136"/>
      <c r="J255" s="136"/>
      <c r="K255" s="136"/>
    </row>
    <row r="256" spans="1:11" x14ac:dyDescent="0.3">
      <c r="A256" s="140" t="s">
        <v>587</v>
      </c>
      <c r="B256" s="141">
        <v>38.5</v>
      </c>
      <c r="C256" s="136"/>
      <c r="D256" s="136"/>
      <c r="E256" s="136"/>
      <c r="F256" s="136"/>
      <c r="G256" s="136"/>
      <c r="H256" s="136"/>
      <c r="I256" s="136"/>
      <c r="J256" s="136"/>
      <c r="K256" s="136"/>
    </row>
    <row r="257" spans="1:11" x14ac:dyDescent="0.3">
      <c r="A257" s="140" t="s">
        <v>589</v>
      </c>
      <c r="B257" s="141">
        <v>38.5</v>
      </c>
      <c r="C257" s="136"/>
      <c r="D257" s="136"/>
      <c r="E257" s="136"/>
      <c r="F257" s="136"/>
      <c r="G257" s="136"/>
      <c r="H257" s="136"/>
      <c r="I257" s="136"/>
      <c r="J257" s="136"/>
      <c r="K257" s="136"/>
    </row>
    <row r="258" spans="1:11" x14ac:dyDescent="0.3">
      <c r="A258" s="140" t="s">
        <v>591</v>
      </c>
      <c r="B258" s="141">
        <v>55.4</v>
      </c>
      <c r="C258" s="136"/>
      <c r="D258" s="136"/>
      <c r="E258" s="136"/>
      <c r="F258" s="136"/>
      <c r="G258" s="136"/>
      <c r="H258" s="136"/>
      <c r="I258" s="136"/>
      <c r="J258" s="136"/>
      <c r="K258" s="136"/>
    </row>
    <row r="259" spans="1:11" x14ac:dyDescent="0.3">
      <c r="A259" s="140" t="s">
        <v>593</v>
      </c>
      <c r="B259" s="141">
        <v>55.3</v>
      </c>
      <c r="C259" s="136"/>
      <c r="D259" s="136"/>
      <c r="E259" s="136"/>
      <c r="F259" s="136"/>
      <c r="G259" s="136"/>
      <c r="H259" s="136"/>
      <c r="I259" s="136"/>
      <c r="J259" s="136"/>
      <c r="K259" s="136"/>
    </row>
    <row r="260" spans="1:11" x14ac:dyDescent="0.3">
      <c r="A260" s="140" t="s">
        <v>197</v>
      </c>
      <c r="B260" s="141">
        <v>40.6</v>
      </c>
      <c r="C260" s="136"/>
      <c r="D260" s="136"/>
      <c r="E260" s="136"/>
      <c r="F260" s="136"/>
      <c r="G260" s="136"/>
      <c r="H260" s="136"/>
      <c r="I260" s="136"/>
      <c r="J260" s="136"/>
      <c r="K260" s="136"/>
    </row>
    <row r="261" spans="1:11" x14ac:dyDescent="0.3">
      <c r="A261" s="140" t="s">
        <v>595</v>
      </c>
      <c r="B261" s="141">
        <v>38.5</v>
      </c>
      <c r="C261" s="136"/>
      <c r="D261" s="136"/>
      <c r="E261" s="136"/>
      <c r="F261" s="136"/>
      <c r="G261" s="136"/>
      <c r="H261" s="136"/>
      <c r="I261" s="136"/>
      <c r="J261" s="136"/>
      <c r="K261" s="136"/>
    </row>
    <row r="262" spans="1:11" x14ac:dyDescent="0.3">
      <c r="A262" s="140" t="s">
        <v>597</v>
      </c>
      <c r="B262" s="141">
        <v>38.4</v>
      </c>
      <c r="C262" s="136"/>
      <c r="D262" s="136"/>
      <c r="E262" s="136"/>
      <c r="F262" s="136"/>
      <c r="G262" s="136"/>
      <c r="H262" s="136"/>
      <c r="I262" s="136"/>
      <c r="J262" s="136"/>
      <c r="K262" s="136"/>
    </row>
    <row r="263" spans="1:11" x14ac:dyDescent="0.3">
      <c r="A263" s="140" t="s">
        <v>598</v>
      </c>
      <c r="B263" s="141">
        <v>55.4</v>
      </c>
      <c r="C263" s="136"/>
      <c r="D263" s="136"/>
      <c r="E263" s="136"/>
      <c r="F263" s="136"/>
      <c r="G263" s="136"/>
      <c r="H263" s="136"/>
      <c r="I263" s="136"/>
      <c r="J263" s="136"/>
      <c r="K263" s="136"/>
    </row>
    <row r="264" spans="1:11" x14ac:dyDescent="0.3">
      <c r="A264" s="140" t="s">
        <v>600</v>
      </c>
      <c r="B264" s="141">
        <v>55.6</v>
      </c>
      <c r="C264" s="136"/>
      <c r="D264" s="136"/>
      <c r="E264" s="136"/>
      <c r="F264" s="136"/>
      <c r="G264" s="136"/>
      <c r="H264" s="136"/>
      <c r="I264" s="136"/>
      <c r="J264" s="136"/>
      <c r="K264" s="136"/>
    </row>
    <row r="265" spans="1:11" x14ac:dyDescent="0.3">
      <c r="A265" s="140" t="s">
        <v>601</v>
      </c>
      <c r="B265" s="141">
        <v>38.700000000000003</v>
      </c>
      <c r="C265" s="136"/>
      <c r="D265" s="136"/>
      <c r="E265" s="136"/>
      <c r="F265" s="136"/>
      <c r="G265" s="136"/>
      <c r="H265" s="136"/>
      <c r="I265" s="136"/>
      <c r="J265" s="136"/>
      <c r="K265" s="136"/>
    </row>
    <row r="266" spans="1:11" x14ac:dyDescent="0.3">
      <c r="A266" s="140" t="s">
        <v>603</v>
      </c>
      <c r="B266" s="141">
        <v>38.4</v>
      </c>
      <c r="C266" s="136"/>
      <c r="D266" s="136"/>
      <c r="E266" s="136"/>
      <c r="F266" s="136"/>
      <c r="G266" s="136"/>
      <c r="H266" s="136"/>
      <c r="I266" s="136"/>
      <c r="J266" s="136"/>
      <c r="K266" s="136"/>
    </row>
    <row r="267" spans="1:11" x14ac:dyDescent="0.3">
      <c r="A267" s="140" t="s">
        <v>605</v>
      </c>
      <c r="B267" s="141">
        <v>55.4</v>
      </c>
      <c r="C267" s="136"/>
      <c r="D267" s="136"/>
      <c r="E267" s="136"/>
      <c r="F267" s="136"/>
      <c r="G267" s="136"/>
      <c r="H267" s="136"/>
      <c r="I267" s="136"/>
      <c r="J267" s="136"/>
      <c r="K267" s="136"/>
    </row>
    <row r="268" spans="1:11" x14ac:dyDescent="0.3">
      <c r="A268" s="140" t="s">
        <v>607</v>
      </c>
      <c r="B268" s="141">
        <v>55.5</v>
      </c>
      <c r="C268" s="136"/>
      <c r="D268" s="136"/>
      <c r="E268" s="136"/>
      <c r="F268" s="136"/>
      <c r="G268" s="136"/>
      <c r="H268" s="136"/>
      <c r="I268" s="136"/>
      <c r="J268" s="136"/>
      <c r="K268" s="136"/>
    </row>
    <row r="269" spans="1:11" x14ac:dyDescent="0.3">
      <c r="A269" s="140" t="s">
        <v>609</v>
      </c>
      <c r="B269" s="141">
        <v>38.299999999999997</v>
      </c>
      <c r="C269" s="136"/>
      <c r="D269" s="136"/>
      <c r="E269" s="136"/>
      <c r="F269" s="136"/>
      <c r="G269" s="136"/>
      <c r="H269" s="136"/>
      <c r="I269" s="136"/>
      <c r="J269" s="136"/>
      <c r="K269" s="136"/>
    </row>
    <row r="270" spans="1:11" x14ac:dyDescent="0.3">
      <c r="A270" s="140" t="s">
        <v>611</v>
      </c>
      <c r="B270" s="141">
        <v>38.5</v>
      </c>
      <c r="C270" s="136"/>
      <c r="D270" s="136"/>
      <c r="E270" s="136"/>
      <c r="F270" s="136"/>
      <c r="G270" s="136"/>
      <c r="H270" s="136"/>
      <c r="I270" s="136"/>
      <c r="J270" s="136"/>
      <c r="K270" s="136"/>
    </row>
    <row r="271" spans="1:11" x14ac:dyDescent="0.3">
      <c r="A271" s="140" t="s">
        <v>199</v>
      </c>
      <c r="B271" s="141">
        <v>56.8</v>
      </c>
      <c r="C271" s="136"/>
      <c r="D271" s="136"/>
      <c r="E271" s="136"/>
      <c r="F271" s="136"/>
      <c r="G271" s="136"/>
      <c r="H271" s="136"/>
      <c r="I271" s="136"/>
      <c r="J271" s="136"/>
      <c r="K271" s="136"/>
    </row>
    <row r="272" spans="1:11" x14ac:dyDescent="0.3">
      <c r="A272" s="140" t="s">
        <v>613</v>
      </c>
      <c r="B272" s="141">
        <v>55.4</v>
      </c>
      <c r="C272" s="136"/>
      <c r="D272" s="136"/>
      <c r="E272" s="136"/>
      <c r="F272" s="136"/>
      <c r="G272" s="136"/>
      <c r="H272" s="136"/>
      <c r="I272" s="136"/>
      <c r="J272" s="136"/>
      <c r="K272" s="136"/>
    </row>
    <row r="273" spans="1:11" x14ac:dyDescent="0.3">
      <c r="A273" s="140" t="s">
        <v>615</v>
      </c>
      <c r="B273" s="141">
        <v>55.5</v>
      </c>
      <c r="C273" s="136"/>
      <c r="D273" s="136"/>
      <c r="E273" s="136"/>
      <c r="F273" s="136"/>
      <c r="G273" s="136"/>
      <c r="H273" s="136"/>
      <c r="I273" s="136"/>
      <c r="J273" s="136"/>
      <c r="K273" s="136"/>
    </row>
    <row r="274" spans="1:11" x14ac:dyDescent="0.3">
      <c r="A274" s="140" t="s">
        <v>617</v>
      </c>
      <c r="B274" s="141">
        <v>38.5</v>
      </c>
      <c r="C274" s="136"/>
      <c r="D274" s="136"/>
      <c r="E274" s="136"/>
      <c r="F274" s="136"/>
      <c r="G274" s="136"/>
      <c r="H274" s="136"/>
      <c r="I274" s="136"/>
      <c r="J274" s="136"/>
      <c r="K274" s="136"/>
    </row>
    <row r="275" spans="1:11" x14ac:dyDescent="0.3">
      <c r="A275" s="140" t="s">
        <v>619</v>
      </c>
      <c r="B275" s="141">
        <v>38.200000000000003</v>
      </c>
      <c r="C275" s="136"/>
      <c r="D275" s="136"/>
      <c r="E275" s="136"/>
      <c r="F275" s="136"/>
      <c r="G275" s="136"/>
      <c r="H275" s="136"/>
      <c r="I275" s="136"/>
      <c r="J275" s="136"/>
      <c r="K275" s="136"/>
    </row>
    <row r="276" spans="1:11" x14ac:dyDescent="0.3">
      <c r="A276" s="140" t="s">
        <v>621</v>
      </c>
      <c r="B276" s="141">
        <v>55.3</v>
      </c>
      <c r="C276" s="136"/>
      <c r="D276" s="136"/>
      <c r="E276" s="136"/>
      <c r="F276" s="136"/>
      <c r="G276" s="136"/>
      <c r="H276" s="136"/>
      <c r="I276" s="136"/>
      <c r="J276" s="136"/>
      <c r="K276" s="136"/>
    </row>
    <row r="277" spans="1:11" x14ac:dyDescent="0.3">
      <c r="A277" s="140" t="s">
        <v>623</v>
      </c>
      <c r="B277" s="141">
        <v>55.5</v>
      </c>
      <c r="C277" s="136"/>
      <c r="D277" s="136"/>
      <c r="E277" s="136"/>
      <c r="F277" s="136"/>
      <c r="G277" s="136"/>
      <c r="H277" s="136"/>
      <c r="I277" s="136"/>
      <c r="J277" s="136"/>
      <c r="K277" s="136"/>
    </row>
    <row r="278" spans="1:11" x14ac:dyDescent="0.3">
      <c r="A278" s="140" t="s">
        <v>625</v>
      </c>
      <c r="B278" s="141">
        <v>38.6</v>
      </c>
      <c r="C278" s="136"/>
      <c r="D278" s="136"/>
      <c r="E278" s="136"/>
      <c r="F278" s="136"/>
      <c r="G278" s="136"/>
      <c r="H278" s="136"/>
      <c r="I278" s="136"/>
      <c r="J278" s="136"/>
      <c r="K278" s="136"/>
    </row>
    <row r="279" spans="1:11" x14ac:dyDescent="0.3">
      <c r="A279" s="140" t="s">
        <v>627</v>
      </c>
      <c r="B279" s="141">
        <v>38.299999999999997</v>
      </c>
      <c r="C279" s="136"/>
      <c r="D279" s="136"/>
      <c r="E279" s="136"/>
      <c r="F279" s="136"/>
      <c r="G279" s="136"/>
      <c r="H279" s="136"/>
      <c r="I279" s="136"/>
      <c r="J279" s="136"/>
      <c r="K279" s="136"/>
    </row>
    <row r="280" spans="1:11" x14ac:dyDescent="0.3">
      <c r="A280" s="140" t="s">
        <v>503</v>
      </c>
      <c r="B280" s="141">
        <v>55.5</v>
      </c>
      <c r="C280" s="136"/>
      <c r="D280" s="136"/>
      <c r="E280" s="136"/>
      <c r="F280" s="136"/>
      <c r="G280" s="136"/>
      <c r="H280" s="136"/>
      <c r="I280" s="136"/>
      <c r="J280" s="136"/>
      <c r="K280" s="136"/>
    </row>
    <row r="281" spans="1:11" x14ac:dyDescent="0.3">
      <c r="A281" s="140" t="s">
        <v>505</v>
      </c>
      <c r="B281" s="141">
        <v>55.3</v>
      </c>
      <c r="C281" s="136"/>
      <c r="D281" s="136"/>
      <c r="E281" s="136"/>
      <c r="F281" s="136"/>
      <c r="G281" s="136"/>
      <c r="H281" s="136"/>
      <c r="I281" s="136"/>
      <c r="J281" s="136"/>
      <c r="K281" s="136"/>
    </row>
    <row r="282" spans="1:11" x14ac:dyDescent="0.3">
      <c r="A282" s="140" t="s">
        <v>201</v>
      </c>
      <c r="B282" s="141">
        <v>74.5</v>
      </c>
      <c r="C282" s="136"/>
      <c r="D282" s="136"/>
      <c r="E282" s="136"/>
      <c r="F282" s="136"/>
      <c r="G282" s="136"/>
      <c r="H282" s="136"/>
      <c r="I282" s="136"/>
      <c r="J282" s="136"/>
      <c r="K282" s="136"/>
    </row>
    <row r="283" spans="1:11" x14ac:dyDescent="0.3">
      <c r="A283" s="140" t="s">
        <v>507</v>
      </c>
      <c r="B283" s="141">
        <v>38.799999999999997</v>
      </c>
      <c r="C283" s="136"/>
      <c r="D283" s="136"/>
      <c r="E283" s="136"/>
      <c r="F283" s="136"/>
      <c r="G283" s="136"/>
      <c r="H283" s="136"/>
      <c r="I283" s="136"/>
      <c r="J283" s="136"/>
      <c r="K283" s="136"/>
    </row>
    <row r="284" spans="1:11" x14ac:dyDescent="0.3">
      <c r="A284" s="140" t="s">
        <v>509</v>
      </c>
      <c r="B284" s="141">
        <v>38.299999999999997</v>
      </c>
      <c r="C284" s="136"/>
      <c r="D284" s="136"/>
      <c r="E284" s="136"/>
      <c r="F284" s="136"/>
      <c r="G284" s="136"/>
      <c r="H284" s="136"/>
      <c r="I284" s="136"/>
      <c r="J284" s="136"/>
      <c r="K284" s="136"/>
    </row>
    <row r="285" spans="1:11" x14ac:dyDescent="0.3">
      <c r="A285" s="140" t="s">
        <v>511</v>
      </c>
      <c r="B285" s="141">
        <v>55.5</v>
      </c>
      <c r="C285" s="136"/>
      <c r="D285" s="136"/>
      <c r="E285" s="136"/>
      <c r="F285" s="136"/>
      <c r="G285" s="136"/>
      <c r="H285" s="136"/>
      <c r="I285" s="136"/>
      <c r="J285" s="136"/>
      <c r="K285" s="136"/>
    </row>
    <row r="286" spans="1:11" x14ac:dyDescent="0.3">
      <c r="A286" s="140" t="s">
        <v>513</v>
      </c>
      <c r="B286" s="141">
        <v>55.5</v>
      </c>
      <c r="C286" s="136"/>
      <c r="D286" s="136"/>
      <c r="E286" s="136"/>
      <c r="F286" s="136"/>
      <c r="G286" s="136"/>
      <c r="H286" s="136"/>
      <c r="I286" s="136"/>
      <c r="J286" s="136"/>
      <c r="K286" s="136"/>
    </row>
    <row r="287" spans="1:11" x14ac:dyDescent="0.3">
      <c r="A287" s="140" t="s">
        <v>515</v>
      </c>
      <c r="B287" s="141">
        <v>38.6</v>
      </c>
      <c r="C287" s="136"/>
      <c r="D287" s="136"/>
      <c r="E287" s="136"/>
      <c r="F287" s="136"/>
      <c r="G287" s="136"/>
      <c r="H287" s="136"/>
      <c r="I287" s="136"/>
      <c r="J287" s="136"/>
      <c r="K287" s="136"/>
    </row>
    <row r="288" spans="1:11" x14ac:dyDescent="0.3">
      <c r="A288" s="140" t="s">
        <v>517</v>
      </c>
      <c r="B288" s="141">
        <v>38.5</v>
      </c>
      <c r="C288" s="136"/>
      <c r="D288" s="136"/>
      <c r="E288" s="136"/>
      <c r="F288" s="136"/>
      <c r="G288" s="136"/>
      <c r="H288" s="136"/>
      <c r="I288" s="136"/>
      <c r="J288" s="136"/>
      <c r="K288" s="136"/>
    </row>
    <row r="289" spans="1:11" x14ac:dyDescent="0.3">
      <c r="A289" s="140" t="s">
        <v>519</v>
      </c>
      <c r="B289" s="141">
        <v>55.5</v>
      </c>
      <c r="C289" s="136"/>
      <c r="D289" s="136"/>
      <c r="E289" s="136"/>
      <c r="F289" s="136"/>
      <c r="G289" s="136"/>
      <c r="H289" s="136"/>
      <c r="I289" s="136"/>
      <c r="J289" s="136"/>
      <c r="K289" s="136"/>
    </row>
    <row r="290" spans="1:11" x14ac:dyDescent="0.3">
      <c r="A290" s="140" t="s">
        <v>521</v>
      </c>
      <c r="B290" s="141">
        <v>55.5</v>
      </c>
      <c r="C290" s="136"/>
      <c r="D290" s="136"/>
      <c r="E290" s="136"/>
      <c r="F290" s="136"/>
      <c r="G290" s="136"/>
      <c r="H290" s="136"/>
      <c r="I290" s="136"/>
      <c r="J290" s="136"/>
      <c r="K290" s="136"/>
    </row>
    <row r="291" spans="1:11" x14ac:dyDescent="0.3">
      <c r="A291" s="140" t="s">
        <v>523</v>
      </c>
      <c r="B291" s="141">
        <v>38.4</v>
      </c>
      <c r="C291" s="136"/>
      <c r="D291" s="136"/>
      <c r="E291" s="136"/>
      <c r="F291" s="136"/>
      <c r="G291" s="136"/>
      <c r="H291" s="136"/>
      <c r="I291" s="136"/>
      <c r="J291" s="136"/>
      <c r="K291" s="136"/>
    </row>
    <row r="292" spans="1:11" x14ac:dyDescent="0.3">
      <c r="A292" s="140" t="s">
        <v>525</v>
      </c>
      <c r="B292" s="141">
        <v>38.5</v>
      </c>
      <c r="C292" s="136"/>
      <c r="D292" s="136"/>
      <c r="E292" s="136"/>
      <c r="F292" s="136"/>
      <c r="G292" s="136"/>
      <c r="H292" s="136"/>
      <c r="I292" s="136"/>
      <c r="J292" s="136"/>
      <c r="K292" s="136"/>
    </row>
    <row r="293" spans="1:11" x14ac:dyDescent="0.3">
      <c r="A293" s="140" t="s">
        <v>203</v>
      </c>
      <c r="B293" s="141">
        <v>58.2</v>
      </c>
      <c r="C293" s="136"/>
      <c r="D293" s="136"/>
      <c r="E293" s="136"/>
      <c r="F293" s="136"/>
      <c r="G293" s="136"/>
      <c r="H293" s="136"/>
      <c r="I293" s="136"/>
      <c r="J293" s="136"/>
      <c r="K293" s="136"/>
    </row>
    <row r="294" spans="1:11" x14ac:dyDescent="0.3">
      <c r="A294" s="140" t="s">
        <v>527</v>
      </c>
      <c r="B294" s="141">
        <v>55.2</v>
      </c>
      <c r="C294" s="136"/>
      <c r="D294" s="136"/>
      <c r="E294" s="136"/>
      <c r="F294" s="136"/>
      <c r="G294" s="136"/>
      <c r="H294" s="136"/>
      <c r="I294" s="136"/>
      <c r="J294" s="136"/>
      <c r="K294" s="136"/>
    </row>
    <row r="295" spans="1:11" x14ac:dyDescent="0.3">
      <c r="A295" s="140" t="s">
        <v>529</v>
      </c>
      <c r="B295" s="141">
        <v>55.6</v>
      </c>
      <c r="C295" s="136"/>
      <c r="D295" s="136"/>
      <c r="E295" s="136"/>
      <c r="F295" s="136"/>
      <c r="G295" s="136"/>
      <c r="H295" s="136"/>
      <c r="I295" s="136"/>
      <c r="J295" s="136"/>
      <c r="K295" s="136"/>
    </row>
    <row r="296" spans="1:11" x14ac:dyDescent="0.3">
      <c r="A296" s="140" t="s">
        <v>531</v>
      </c>
      <c r="B296" s="141">
        <v>38.5</v>
      </c>
      <c r="C296" s="136"/>
      <c r="D296" s="136"/>
      <c r="E296" s="136"/>
      <c r="F296" s="136"/>
      <c r="G296" s="136"/>
      <c r="H296" s="136"/>
      <c r="I296" s="136"/>
      <c r="J296" s="136"/>
      <c r="K296" s="136"/>
    </row>
    <row r="297" spans="1:11" x14ac:dyDescent="0.3">
      <c r="A297" s="140" t="s">
        <v>533</v>
      </c>
      <c r="B297" s="141">
        <v>38.4</v>
      </c>
      <c r="C297" s="136"/>
      <c r="D297" s="136"/>
      <c r="E297" s="136"/>
      <c r="F297" s="136"/>
      <c r="G297" s="136"/>
      <c r="H297" s="136"/>
      <c r="I297" s="136"/>
      <c r="J297" s="136"/>
      <c r="K297" s="136"/>
    </row>
    <row r="298" spans="1:11" x14ac:dyDescent="0.3">
      <c r="A298" s="140" t="s">
        <v>535</v>
      </c>
      <c r="B298" s="141">
        <v>55.3</v>
      </c>
      <c r="C298" s="136"/>
      <c r="D298" s="136"/>
      <c r="E298" s="136"/>
      <c r="F298" s="136"/>
      <c r="G298" s="136"/>
      <c r="H298" s="136"/>
      <c r="I298" s="136"/>
      <c r="J298" s="136"/>
      <c r="K298" s="136"/>
    </row>
    <row r="299" spans="1:11" x14ac:dyDescent="0.3">
      <c r="A299" s="140" t="s">
        <v>537</v>
      </c>
      <c r="B299" s="141">
        <v>55.4</v>
      </c>
      <c r="C299" s="136"/>
      <c r="D299" s="136"/>
      <c r="E299" s="136"/>
      <c r="F299" s="136"/>
      <c r="G299" s="136"/>
      <c r="H299" s="136"/>
      <c r="I299" s="136"/>
      <c r="J299" s="136"/>
      <c r="K299" s="136"/>
    </row>
    <row r="300" spans="1:11" x14ac:dyDescent="0.3">
      <c r="A300" s="140" t="s">
        <v>539</v>
      </c>
      <c r="B300" s="141">
        <v>38.5</v>
      </c>
      <c r="C300" s="136"/>
      <c r="D300" s="136"/>
      <c r="E300" s="136"/>
      <c r="F300" s="136"/>
      <c r="G300" s="136"/>
      <c r="H300" s="136"/>
      <c r="I300" s="136"/>
      <c r="J300" s="136"/>
      <c r="K300" s="136"/>
    </row>
    <row r="301" spans="1:11" x14ac:dyDescent="0.3">
      <c r="A301" s="140" t="s">
        <v>541</v>
      </c>
      <c r="B301" s="141">
        <v>38.6</v>
      </c>
      <c r="C301" s="136"/>
      <c r="D301" s="136"/>
      <c r="E301" s="136"/>
      <c r="F301" s="136"/>
      <c r="G301" s="136"/>
      <c r="H301" s="136"/>
      <c r="I301" s="136"/>
      <c r="J301" s="136"/>
      <c r="K301" s="136"/>
    </row>
    <row r="302" spans="1:11" x14ac:dyDescent="0.3">
      <c r="A302" s="140" t="s">
        <v>543</v>
      </c>
      <c r="B302" s="141">
        <v>55.3</v>
      </c>
      <c r="C302" s="136"/>
      <c r="D302" s="136"/>
      <c r="E302" s="136"/>
      <c r="F302" s="136"/>
      <c r="G302" s="136"/>
      <c r="H302" s="136"/>
      <c r="I302" s="136"/>
      <c r="J302" s="136"/>
      <c r="K302" s="136"/>
    </row>
    <row r="303" spans="1:11" x14ac:dyDescent="0.3">
      <c r="A303" s="140" t="s">
        <v>545</v>
      </c>
      <c r="B303" s="141">
        <v>55.4</v>
      </c>
      <c r="C303" s="136"/>
      <c r="D303" s="136"/>
      <c r="E303" s="136"/>
      <c r="F303" s="136"/>
      <c r="G303" s="136"/>
      <c r="H303" s="136"/>
      <c r="I303" s="136"/>
      <c r="J303" s="136"/>
      <c r="K303" s="136"/>
    </row>
    <row r="304" spans="1:11" x14ac:dyDescent="0.3">
      <c r="A304" s="140" t="s">
        <v>205</v>
      </c>
      <c r="B304" s="141">
        <v>40.299999999999997</v>
      </c>
      <c r="C304" s="136"/>
      <c r="D304" s="136"/>
      <c r="E304" s="136"/>
      <c r="F304" s="136"/>
      <c r="G304" s="136"/>
      <c r="H304" s="136"/>
      <c r="I304" s="136"/>
      <c r="J304" s="136"/>
      <c r="K304" s="136"/>
    </row>
    <row r="305" spans="1:11" x14ac:dyDescent="0.3">
      <c r="A305" s="140" t="s">
        <v>467</v>
      </c>
      <c r="B305" s="141">
        <v>38.6</v>
      </c>
      <c r="C305" s="136"/>
      <c r="D305" s="136"/>
      <c r="E305" s="136"/>
      <c r="F305" s="136"/>
      <c r="G305" s="136"/>
      <c r="H305" s="136"/>
      <c r="I305" s="136"/>
      <c r="J305" s="136"/>
      <c r="K305" s="136"/>
    </row>
    <row r="306" spans="1:11" x14ac:dyDescent="0.3">
      <c r="A306" s="140" t="s">
        <v>469</v>
      </c>
      <c r="B306" s="141">
        <v>38.5</v>
      </c>
      <c r="C306" s="136"/>
      <c r="D306" s="136"/>
      <c r="E306" s="136"/>
      <c r="F306" s="136"/>
      <c r="G306" s="136"/>
      <c r="H306" s="136"/>
      <c r="I306" s="136"/>
      <c r="J306" s="136"/>
      <c r="K306" s="136"/>
    </row>
    <row r="307" spans="1:11" x14ac:dyDescent="0.3">
      <c r="A307" s="140" t="s">
        <v>463</v>
      </c>
      <c r="B307" s="141">
        <v>55.4</v>
      </c>
      <c r="C307" s="136"/>
      <c r="D307" s="136"/>
      <c r="E307" s="136"/>
      <c r="F307" s="136"/>
      <c r="G307" s="136"/>
      <c r="H307" s="136"/>
      <c r="I307" s="136"/>
      <c r="J307" s="136"/>
      <c r="K307" s="136"/>
    </row>
    <row r="308" spans="1:11" x14ac:dyDescent="0.3">
      <c r="A308" s="140" t="s">
        <v>207</v>
      </c>
      <c r="B308" s="141">
        <v>56.9</v>
      </c>
      <c r="C308" s="136"/>
      <c r="D308" s="136"/>
      <c r="E308" s="136"/>
      <c r="F308" s="136"/>
      <c r="G308" s="136"/>
      <c r="H308" s="136"/>
      <c r="I308" s="136"/>
      <c r="J308" s="136"/>
      <c r="K308" s="136"/>
    </row>
    <row r="309" spans="1:11" x14ac:dyDescent="0.3">
      <c r="A309" s="140" t="s">
        <v>209</v>
      </c>
      <c r="B309" s="141">
        <v>74.599999999999994</v>
      </c>
      <c r="C309" s="136"/>
      <c r="D309" s="136"/>
      <c r="E309" s="136"/>
      <c r="F309" s="136"/>
      <c r="G309" s="136"/>
      <c r="H309" s="136"/>
      <c r="I309" s="136"/>
      <c r="J309" s="136"/>
      <c r="K309" s="136"/>
    </row>
    <row r="310" spans="1:11" x14ac:dyDescent="0.3">
      <c r="A310" s="140" t="s">
        <v>134</v>
      </c>
      <c r="B310" s="141">
        <v>58</v>
      </c>
      <c r="C310" s="136"/>
      <c r="D310" s="136"/>
      <c r="E310" s="136"/>
      <c r="F310" s="136"/>
      <c r="G310" s="136"/>
      <c r="H310" s="136"/>
      <c r="I310" s="136"/>
      <c r="J310" s="136"/>
      <c r="K310" s="136"/>
    </row>
    <row r="311" spans="1:11" x14ac:dyDescent="0.3">
      <c r="A311" s="140" t="s">
        <v>211</v>
      </c>
      <c r="B311" s="141">
        <v>58</v>
      </c>
      <c r="C311" s="136"/>
      <c r="D311" s="136"/>
      <c r="E311" s="136"/>
      <c r="F311" s="136"/>
      <c r="G311" s="136"/>
      <c r="H311" s="136"/>
      <c r="I311" s="136"/>
      <c r="J311" s="136"/>
      <c r="K311" s="136"/>
    </row>
    <row r="312" spans="1:11" x14ac:dyDescent="0.3">
      <c r="A312" s="140" t="s">
        <v>213</v>
      </c>
      <c r="B312" s="141">
        <v>40.299999999999997</v>
      </c>
      <c r="C312" s="136"/>
      <c r="D312" s="136"/>
      <c r="E312" s="136"/>
      <c r="F312" s="136"/>
      <c r="G312" s="136"/>
      <c r="H312" s="136"/>
      <c r="I312" s="136"/>
      <c r="J312" s="136"/>
      <c r="K312" s="136"/>
    </row>
    <row r="313" spans="1:11" x14ac:dyDescent="0.3">
      <c r="A313" s="140" t="s">
        <v>215</v>
      </c>
      <c r="B313" s="141">
        <v>57.1</v>
      </c>
      <c r="C313" s="136"/>
      <c r="D313" s="136"/>
      <c r="E313" s="136"/>
      <c r="F313" s="136"/>
      <c r="G313" s="136"/>
      <c r="H313" s="136"/>
      <c r="I313" s="136"/>
      <c r="J313" s="136"/>
      <c r="K313" s="136"/>
    </row>
    <row r="314" spans="1:11" x14ac:dyDescent="0.3">
      <c r="A314" s="140" t="s">
        <v>217</v>
      </c>
      <c r="B314" s="141">
        <v>74.400000000000006</v>
      </c>
      <c r="C314" s="136"/>
      <c r="D314" s="136"/>
      <c r="E314" s="136"/>
      <c r="F314" s="136"/>
      <c r="G314" s="136"/>
      <c r="H314" s="136"/>
      <c r="I314" s="136"/>
      <c r="J314" s="136"/>
      <c r="K314" s="136"/>
    </row>
    <row r="315" spans="1:11" x14ac:dyDescent="0.3">
      <c r="A315" s="140" t="s">
        <v>219</v>
      </c>
      <c r="B315" s="141">
        <v>57.9</v>
      </c>
      <c r="C315" s="136"/>
      <c r="D315" s="136"/>
      <c r="E315" s="136"/>
      <c r="F315" s="136"/>
      <c r="G315" s="136"/>
      <c r="H315" s="136"/>
      <c r="I315" s="136"/>
      <c r="J315" s="136"/>
      <c r="K315" s="136"/>
    </row>
    <row r="316" spans="1:11" x14ac:dyDescent="0.3">
      <c r="A316" s="140" t="s">
        <v>221</v>
      </c>
      <c r="B316" s="141">
        <v>40.4</v>
      </c>
      <c r="C316" s="136"/>
      <c r="D316" s="136"/>
      <c r="E316" s="136"/>
      <c r="F316" s="136"/>
      <c r="G316" s="136"/>
      <c r="H316" s="136"/>
      <c r="I316" s="136"/>
      <c r="J316" s="136"/>
      <c r="K316" s="136"/>
    </row>
    <row r="317" spans="1:11" x14ac:dyDescent="0.3">
      <c r="A317" s="140" t="s">
        <v>223</v>
      </c>
      <c r="B317" s="141">
        <v>56.8</v>
      </c>
      <c r="C317" s="136"/>
      <c r="D317" s="136"/>
      <c r="E317" s="136"/>
      <c r="F317" s="136"/>
      <c r="G317" s="136"/>
      <c r="H317" s="136"/>
      <c r="I317" s="136"/>
      <c r="J317" s="136"/>
      <c r="K317" s="136"/>
    </row>
    <row r="318" spans="1:11" x14ac:dyDescent="0.3">
      <c r="A318" s="140" t="s">
        <v>225</v>
      </c>
      <c r="B318" s="141">
        <v>74.3</v>
      </c>
      <c r="C318" s="136"/>
      <c r="D318" s="136"/>
      <c r="E318" s="136"/>
      <c r="F318" s="136"/>
      <c r="G318" s="136"/>
      <c r="H318" s="136"/>
      <c r="I318" s="136"/>
      <c r="J318" s="136"/>
      <c r="K318" s="136"/>
    </row>
    <row r="319" spans="1:11" x14ac:dyDescent="0.3">
      <c r="A319" s="140" t="s">
        <v>227</v>
      </c>
      <c r="B319" s="141">
        <v>58.1</v>
      </c>
      <c r="C319" s="136"/>
      <c r="D319" s="136"/>
      <c r="E319" s="136"/>
      <c r="F319" s="136"/>
      <c r="G319" s="136"/>
      <c r="H319" s="136"/>
      <c r="I319" s="136"/>
      <c r="J319" s="136"/>
      <c r="K319" s="136"/>
    </row>
    <row r="320" spans="1:11" x14ac:dyDescent="0.3">
      <c r="A320" s="140" t="s">
        <v>229</v>
      </c>
      <c r="B320" s="141">
        <v>40.4</v>
      </c>
      <c r="C320" s="136"/>
      <c r="D320" s="136"/>
      <c r="E320" s="136"/>
      <c r="F320" s="136"/>
      <c r="G320" s="136"/>
      <c r="H320" s="136"/>
      <c r="I320" s="136"/>
      <c r="J320" s="136"/>
      <c r="K320" s="136"/>
    </row>
    <row r="321" spans="1:11" x14ac:dyDescent="0.3">
      <c r="A321" s="140" t="s">
        <v>136</v>
      </c>
      <c r="B321" s="141">
        <v>40.4</v>
      </c>
      <c r="C321" s="136"/>
      <c r="D321" s="136"/>
      <c r="E321" s="136"/>
      <c r="F321" s="136"/>
      <c r="G321" s="136"/>
      <c r="H321" s="136"/>
      <c r="I321" s="136"/>
      <c r="J321" s="136"/>
      <c r="K321" s="136"/>
    </row>
    <row r="322" spans="1:11" x14ac:dyDescent="0.3">
      <c r="A322" s="140" t="s">
        <v>231</v>
      </c>
      <c r="B322" s="141">
        <v>56.9</v>
      </c>
      <c r="C322" s="136"/>
      <c r="D322" s="136"/>
      <c r="E322" s="136"/>
      <c r="F322" s="136"/>
      <c r="G322" s="136"/>
      <c r="H322" s="136"/>
      <c r="I322" s="136"/>
      <c r="J322" s="136"/>
      <c r="K322" s="136"/>
    </row>
    <row r="323" spans="1:11" x14ac:dyDescent="0.3">
      <c r="A323" s="140" t="s">
        <v>233</v>
      </c>
      <c r="B323" s="141">
        <v>74.400000000000006</v>
      </c>
      <c r="C323" s="136"/>
      <c r="D323" s="136"/>
      <c r="E323" s="136"/>
      <c r="F323" s="136"/>
      <c r="G323" s="136"/>
      <c r="H323" s="136"/>
      <c r="I323" s="136"/>
      <c r="J323" s="136"/>
      <c r="K323" s="136"/>
    </row>
    <row r="324" spans="1:11" x14ac:dyDescent="0.3">
      <c r="A324" s="140" t="s">
        <v>235</v>
      </c>
      <c r="B324" s="141">
        <v>58</v>
      </c>
      <c r="C324" s="136"/>
      <c r="D324" s="136"/>
      <c r="E324" s="136"/>
      <c r="F324" s="136"/>
      <c r="G324" s="136"/>
      <c r="H324" s="136"/>
      <c r="I324" s="136"/>
      <c r="J324" s="136"/>
      <c r="K324" s="136"/>
    </row>
    <row r="325" spans="1:11" x14ac:dyDescent="0.3">
      <c r="A325" s="140" t="s">
        <v>237</v>
      </c>
      <c r="B325" s="141">
        <v>40.4</v>
      </c>
      <c r="C325" s="136"/>
      <c r="D325" s="136"/>
      <c r="E325" s="136"/>
      <c r="F325" s="136"/>
      <c r="G325" s="136"/>
      <c r="H325" s="136"/>
      <c r="I325" s="136"/>
      <c r="J325" s="136"/>
      <c r="K325" s="136"/>
    </row>
    <row r="326" spans="1:11" x14ac:dyDescent="0.3">
      <c r="A326" s="140" t="s">
        <v>239</v>
      </c>
      <c r="B326" s="141">
        <v>56.6</v>
      </c>
      <c r="C326" s="136"/>
      <c r="D326" s="136"/>
      <c r="E326" s="136"/>
      <c r="F326" s="136"/>
      <c r="G326" s="136"/>
      <c r="H326" s="136"/>
      <c r="I326" s="136"/>
      <c r="J326" s="136"/>
      <c r="K326" s="136"/>
    </row>
    <row r="327" spans="1:11" x14ac:dyDescent="0.3">
      <c r="A327" s="140" t="s">
        <v>240</v>
      </c>
      <c r="B327" s="141">
        <v>74.599999999999994</v>
      </c>
      <c r="C327" s="136"/>
      <c r="D327" s="136"/>
      <c r="E327" s="136"/>
      <c r="F327" s="136"/>
      <c r="G327" s="136"/>
      <c r="H327" s="136"/>
      <c r="I327" s="136"/>
      <c r="J327" s="136"/>
      <c r="K327" s="136"/>
    </row>
    <row r="328" spans="1:11" x14ac:dyDescent="0.3">
      <c r="A328" s="140" t="s">
        <v>242</v>
      </c>
      <c r="B328" s="141">
        <v>58</v>
      </c>
      <c r="C328" s="136"/>
      <c r="D328" s="136"/>
      <c r="E328" s="136"/>
      <c r="F328" s="136"/>
      <c r="G328" s="136"/>
      <c r="H328" s="136"/>
      <c r="I328" s="136"/>
      <c r="J328" s="136"/>
      <c r="K328" s="136"/>
    </row>
    <row r="329" spans="1:11" x14ac:dyDescent="0.3">
      <c r="A329" s="140" t="s">
        <v>244</v>
      </c>
      <c r="B329" s="141">
        <v>40.299999999999997</v>
      </c>
      <c r="C329" s="136"/>
      <c r="D329" s="136"/>
      <c r="E329" s="136"/>
      <c r="F329" s="136"/>
      <c r="G329" s="136"/>
      <c r="H329" s="136"/>
      <c r="I329" s="136"/>
      <c r="J329" s="136"/>
      <c r="K329" s="136"/>
    </row>
    <row r="330" spans="1:11" x14ac:dyDescent="0.3">
      <c r="A330" s="140" t="s">
        <v>246</v>
      </c>
      <c r="B330" s="141">
        <v>56.5</v>
      </c>
      <c r="C330" s="136"/>
      <c r="D330" s="136"/>
      <c r="E330" s="136"/>
      <c r="F330" s="136"/>
      <c r="G330" s="136"/>
      <c r="H330" s="136"/>
      <c r="I330" s="136"/>
      <c r="J330" s="136"/>
      <c r="K330" s="136"/>
    </row>
    <row r="331" spans="1:11" x14ac:dyDescent="0.3">
      <c r="A331" s="140" t="s">
        <v>248</v>
      </c>
      <c r="B331" s="141">
        <v>74.5</v>
      </c>
      <c r="C331" s="136"/>
      <c r="D331" s="136"/>
      <c r="E331" s="136"/>
      <c r="F331" s="136"/>
      <c r="G331" s="136"/>
      <c r="H331" s="136"/>
      <c r="I331" s="136"/>
      <c r="J331" s="136"/>
      <c r="K331" s="136"/>
    </row>
    <row r="332" spans="1:11" x14ac:dyDescent="0.3">
      <c r="A332" s="140" t="s">
        <v>139</v>
      </c>
      <c r="B332" s="141">
        <v>56.7</v>
      </c>
      <c r="C332" s="136"/>
      <c r="D332" s="136"/>
      <c r="E332" s="136"/>
      <c r="F332" s="136"/>
      <c r="G332" s="136"/>
      <c r="H332" s="136"/>
      <c r="I332" s="136"/>
      <c r="J332" s="136"/>
      <c r="K332" s="136"/>
    </row>
    <row r="333" spans="1:11" x14ac:dyDescent="0.3">
      <c r="A333" s="140" t="s">
        <v>250</v>
      </c>
      <c r="B333" s="141">
        <v>60.2</v>
      </c>
      <c r="C333" s="136"/>
      <c r="D333" s="136"/>
      <c r="E333" s="136"/>
      <c r="F333" s="136"/>
      <c r="G333" s="136"/>
      <c r="H333" s="136"/>
      <c r="I333" s="136"/>
      <c r="J333" s="136"/>
      <c r="K333" s="136"/>
    </row>
    <row r="334" spans="1:11" x14ac:dyDescent="0.3">
      <c r="A334" s="140" t="s">
        <v>252</v>
      </c>
      <c r="B334" s="141">
        <v>38.6</v>
      </c>
      <c r="C334" s="136"/>
      <c r="D334" s="136"/>
      <c r="E334" s="136"/>
      <c r="F334" s="136"/>
      <c r="G334" s="136"/>
      <c r="H334" s="136"/>
      <c r="I334" s="136"/>
      <c r="J334" s="136"/>
      <c r="K334" s="136"/>
    </row>
    <row r="335" spans="1:11" x14ac:dyDescent="0.3">
      <c r="A335" s="140" t="s">
        <v>254</v>
      </c>
      <c r="B335" s="141">
        <v>55.3</v>
      </c>
      <c r="C335" s="136"/>
      <c r="D335" s="136"/>
      <c r="E335" s="136"/>
      <c r="F335" s="136"/>
      <c r="G335" s="136"/>
      <c r="H335" s="136"/>
      <c r="I335" s="136"/>
      <c r="J335" s="136"/>
      <c r="K335" s="136"/>
    </row>
    <row r="336" spans="1:11" x14ac:dyDescent="0.3">
      <c r="A336" s="140" t="s">
        <v>256</v>
      </c>
      <c r="B336" s="141">
        <v>55.3</v>
      </c>
      <c r="C336" s="136"/>
      <c r="D336" s="136"/>
      <c r="E336" s="136"/>
      <c r="F336" s="136"/>
      <c r="G336" s="136"/>
      <c r="H336" s="136"/>
      <c r="I336" s="136"/>
      <c r="J336" s="136"/>
      <c r="K336" s="136"/>
    </row>
    <row r="337" spans="1:11" x14ac:dyDescent="0.3">
      <c r="A337" s="140" t="s">
        <v>258</v>
      </c>
      <c r="B337" s="141">
        <v>38.299999999999997</v>
      </c>
      <c r="C337" s="136"/>
      <c r="D337" s="136"/>
      <c r="E337" s="136"/>
      <c r="F337" s="136"/>
      <c r="G337" s="136"/>
      <c r="H337" s="136"/>
      <c r="I337" s="136"/>
      <c r="J337" s="136"/>
      <c r="K337" s="136"/>
    </row>
    <row r="338" spans="1:11" x14ac:dyDescent="0.3">
      <c r="A338" s="140" t="s">
        <v>260</v>
      </c>
      <c r="B338" s="141">
        <v>38.4</v>
      </c>
      <c r="C338" s="136"/>
      <c r="D338" s="136"/>
      <c r="E338" s="136"/>
      <c r="F338" s="136"/>
      <c r="G338" s="136"/>
      <c r="H338" s="136"/>
      <c r="I338" s="136"/>
      <c r="J338" s="136"/>
      <c r="K338" s="136"/>
    </row>
    <row r="339" spans="1:11" x14ac:dyDescent="0.3">
      <c r="A339" s="140" t="s">
        <v>262</v>
      </c>
      <c r="B339" s="141">
        <v>55.4</v>
      </c>
      <c r="C339" s="136"/>
      <c r="D339" s="136"/>
      <c r="E339" s="136"/>
      <c r="F339" s="136"/>
      <c r="G339" s="136"/>
      <c r="H339" s="136"/>
      <c r="I339" s="136"/>
      <c r="J339" s="136"/>
      <c r="K339" s="136"/>
    </row>
    <row r="340" spans="1:11" x14ac:dyDescent="0.3">
      <c r="A340" s="140" t="s">
        <v>264</v>
      </c>
      <c r="B340" s="141">
        <v>55.4</v>
      </c>
      <c r="C340" s="136"/>
      <c r="D340" s="136"/>
      <c r="E340" s="136"/>
      <c r="F340" s="136"/>
      <c r="G340" s="136"/>
      <c r="H340" s="136"/>
      <c r="I340" s="136"/>
      <c r="J340" s="136"/>
      <c r="K340" s="136"/>
    </row>
    <row r="341" spans="1:11" x14ac:dyDescent="0.3">
      <c r="A341" s="140" t="s">
        <v>266</v>
      </c>
      <c r="B341" s="141">
        <v>38.5</v>
      </c>
      <c r="C341" s="136"/>
      <c r="D341" s="136"/>
      <c r="E341" s="136"/>
      <c r="F341" s="136"/>
      <c r="G341" s="136"/>
      <c r="H341" s="136"/>
      <c r="I341" s="136"/>
      <c r="J341" s="136"/>
      <c r="K341" s="136"/>
    </row>
    <row r="342" spans="1:11" x14ac:dyDescent="0.3">
      <c r="A342" s="140" t="s">
        <v>268</v>
      </c>
      <c r="B342" s="141">
        <v>38.299999999999997</v>
      </c>
      <c r="C342" s="136"/>
      <c r="D342" s="136"/>
      <c r="E342" s="136"/>
      <c r="F342" s="136"/>
      <c r="G342" s="136"/>
      <c r="H342" s="136"/>
      <c r="I342" s="136"/>
      <c r="J342" s="136"/>
      <c r="K342" s="136"/>
    </row>
    <row r="343" spans="1:11" x14ac:dyDescent="0.3">
      <c r="A343" s="140" t="s">
        <v>141</v>
      </c>
      <c r="B343" s="141">
        <v>74.7</v>
      </c>
      <c r="C343" s="136"/>
      <c r="D343" s="136"/>
      <c r="E343" s="136"/>
      <c r="F343" s="136"/>
      <c r="G343" s="136"/>
      <c r="H343" s="136"/>
      <c r="I343" s="136"/>
      <c r="J343" s="136"/>
      <c r="K343" s="136"/>
    </row>
    <row r="344" spans="1:11" x14ac:dyDescent="0.3">
      <c r="A344" s="140" t="s">
        <v>270</v>
      </c>
      <c r="B344" s="141">
        <v>55.1</v>
      </c>
      <c r="C344" s="136"/>
      <c r="D344" s="136"/>
      <c r="E344" s="136"/>
      <c r="F344" s="136"/>
      <c r="G344" s="136"/>
      <c r="H344" s="136"/>
      <c r="I344" s="136"/>
      <c r="J344" s="136"/>
      <c r="K344" s="136"/>
    </row>
    <row r="345" spans="1:11" x14ac:dyDescent="0.3">
      <c r="A345" s="140" t="s">
        <v>272</v>
      </c>
      <c r="B345" s="141">
        <v>55.5</v>
      </c>
      <c r="C345" s="136"/>
      <c r="D345" s="136"/>
      <c r="E345" s="136"/>
      <c r="F345" s="136"/>
      <c r="G345" s="136"/>
      <c r="H345" s="136"/>
      <c r="I345" s="136"/>
      <c r="J345" s="136"/>
      <c r="K345" s="136"/>
    </row>
    <row r="346" spans="1:11" x14ac:dyDescent="0.3">
      <c r="A346" s="140" t="s">
        <v>274</v>
      </c>
      <c r="B346" s="141">
        <v>38.4</v>
      </c>
      <c r="C346" s="136"/>
      <c r="D346" s="136"/>
      <c r="E346" s="136"/>
      <c r="F346" s="136"/>
      <c r="G346" s="136"/>
      <c r="H346" s="136"/>
      <c r="I346" s="136"/>
      <c r="J346" s="136"/>
      <c r="K346" s="136"/>
    </row>
    <row r="347" spans="1:11" x14ac:dyDescent="0.3">
      <c r="A347" s="140" t="s">
        <v>276</v>
      </c>
      <c r="B347" s="141">
        <v>38.299999999999997</v>
      </c>
      <c r="C347" s="136"/>
      <c r="D347" s="136"/>
      <c r="E347" s="136"/>
      <c r="F347" s="136"/>
      <c r="G347" s="136"/>
      <c r="H347" s="136"/>
      <c r="I347" s="136"/>
      <c r="J347" s="136"/>
      <c r="K347" s="136"/>
    </row>
    <row r="348" spans="1:11" x14ac:dyDescent="0.3">
      <c r="A348" s="140" t="s">
        <v>278</v>
      </c>
      <c r="B348" s="141">
        <v>55.3</v>
      </c>
      <c r="C348" s="136"/>
      <c r="D348" s="136"/>
      <c r="E348" s="136"/>
      <c r="F348" s="136"/>
      <c r="G348" s="136"/>
      <c r="H348" s="136"/>
      <c r="I348" s="136"/>
      <c r="J348" s="136"/>
      <c r="K348" s="136"/>
    </row>
    <row r="349" spans="1:11" x14ac:dyDescent="0.3">
      <c r="A349" s="140" t="s">
        <v>280</v>
      </c>
      <c r="B349" s="141">
        <v>55.4</v>
      </c>
      <c r="C349" s="136"/>
      <c r="D349" s="136"/>
      <c r="E349" s="136"/>
      <c r="F349" s="136"/>
      <c r="G349" s="136"/>
      <c r="H349" s="136"/>
      <c r="I349" s="136"/>
      <c r="J349" s="136"/>
      <c r="K349" s="136"/>
    </row>
    <row r="350" spans="1:11" x14ac:dyDescent="0.3">
      <c r="A350" s="140" t="s">
        <v>281</v>
      </c>
      <c r="B350" s="141">
        <v>38.4</v>
      </c>
      <c r="C350" s="136"/>
      <c r="D350" s="136"/>
      <c r="E350" s="136"/>
      <c r="F350" s="136"/>
      <c r="G350" s="136"/>
      <c r="H350" s="136"/>
      <c r="I350" s="136"/>
      <c r="J350" s="136"/>
      <c r="K350" s="136"/>
    </row>
    <row r="351" spans="1:11" x14ac:dyDescent="0.3">
      <c r="A351" s="140" t="s">
        <v>283</v>
      </c>
      <c r="B351" s="141">
        <v>38.4</v>
      </c>
      <c r="C351" s="136"/>
      <c r="D351" s="136"/>
      <c r="E351" s="136"/>
      <c r="F351" s="136"/>
      <c r="G351" s="136"/>
      <c r="H351" s="136"/>
      <c r="I351" s="136"/>
      <c r="J351" s="136"/>
      <c r="K351" s="136"/>
    </row>
    <row r="352" spans="1:11" x14ac:dyDescent="0.3">
      <c r="A352" s="140" t="s">
        <v>285</v>
      </c>
      <c r="B352" s="141">
        <v>55.2</v>
      </c>
      <c r="C352" s="136"/>
      <c r="D352" s="136"/>
      <c r="E352" s="136"/>
      <c r="F352" s="136"/>
      <c r="G352" s="136"/>
      <c r="H352" s="136"/>
      <c r="I352" s="136"/>
      <c r="J352" s="136"/>
      <c r="K352" s="136"/>
    </row>
    <row r="353" spans="1:11" x14ac:dyDescent="0.3">
      <c r="A353" s="140" t="s">
        <v>287</v>
      </c>
      <c r="B353" s="141">
        <v>55.3</v>
      </c>
      <c r="C353" s="136"/>
      <c r="D353" s="136"/>
      <c r="E353" s="136"/>
      <c r="F353" s="136"/>
      <c r="G353" s="136"/>
      <c r="H353" s="136"/>
      <c r="I353" s="136"/>
      <c r="J353" s="136"/>
      <c r="K353" s="136"/>
    </row>
    <row r="354" spans="1:11" x14ac:dyDescent="0.3">
      <c r="A354" s="140" t="s">
        <v>143</v>
      </c>
      <c r="B354" s="141">
        <v>58.1</v>
      </c>
      <c r="C354" s="136"/>
      <c r="D354" s="136"/>
      <c r="E354" s="136"/>
      <c r="F354" s="136"/>
      <c r="G354" s="136"/>
      <c r="H354" s="136"/>
      <c r="I354" s="136"/>
      <c r="J354" s="136"/>
      <c r="K354" s="136"/>
    </row>
    <row r="355" spans="1:11" x14ac:dyDescent="0.3">
      <c r="A355" s="140" t="s">
        <v>289</v>
      </c>
      <c r="B355" s="141">
        <v>38.299999999999997</v>
      </c>
      <c r="C355" s="136"/>
      <c r="D355" s="136"/>
      <c r="E355" s="136"/>
      <c r="F355" s="136"/>
      <c r="G355" s="136"/>
      <c r="H355" s="136"/>
      <c r="I355" s="136"/>
      <c r="J355" s="136"/>
      <c r="K355" s="136"/>
    </row>
    <row r="356" spans="1:11" x14ac:dyDescent="0.3">
      <c r="A356" s="140" t="s">
        <v>291</v>
      </c>
      <c r="B356" s="141">
        <v>38.299999999999997</v>
      </c>
      <c r="C356" s="136"/>
      <c r="D356" s="136"/>
      <c r="E356" s="136"/>
      <c r="F356" s="136"/>
      <c r="G356" s="136"/>
      <c r="H356" s="136"/>
      <c r="I356" s="136"/>
      <c r="J356" s="136"/>
      <c r="K356" s="136"/>
    </row>
    <row r="357" spans="1:11" x14ac:dyDescent="0.3">
      <c r="A357" s="140" t="s">
        <v>293</v>
      </c>
      <c r="B357" s="141">
        <v>55.4</v>
      </c>
      <c r="C357" s="136"/>
      <c r="D357" s="136"/>
      <c r="E357" s="136"/>
      <c r="F357" s="136"/>
      <c r="G357" s="136"/>
      <c r="H357" s="136"/>
      <c r="I357" s="136"/>
      <c r="J357" s="136"/>
      <c r="K357" s="136"/>
    </row>
    <row r="358" spans="1:11" x14ac:dyDescent="0.3">
      <c r="A358" s="140" t="s">
        <v>295</v>
      </c>
      <c r="B358" s="141">
        <v>55.4</v>
      </c>
      <c r="C358" s="136"/>
      <c r="D358" s="136"/>
      <c r="E358" s="136"/>
      <c r="F358" s="136"/>
      <c r="G358" s="136"/>
      <c r="H358" s="136"/>
      <c r="I358" s="136"/>
      <c r="J358" s="136"/>
      <c r="K358" s="136"/>
    </row>
    <row r="359" spans="1:11" x14ac:dyDescent="0.3">
      <c r="A359" s="140" t="s">
        <v>297</v>
      </c>
      <c r="B359" s="141">
        <v>38.4</v>
      </c>
      <c r="C359" s="136"/>
      <c r="D359" s="136"/>
      <c r="E359" s="136"/>
      <c r="F359" s="136"/>
      <c r="G359" s="136"/>
      <c r="H359" s="136"/>
      <c r="I359" s="136"/>
      <c r="J359" s="136"/>
      <c r="K359" s="136"/>
    </row>
    <row r="360" spans="1:11" x14ac:dyDescent="0.3">
      <c r="A360" s="140" t="s">
        <v>299</v>
      </c>
      <c r="B360" s="141">
        <v>38.299999999999997</v>
      </c>
      <c r="C360" s="136"/>
      <c r="D360" s="136"/>
      <c r="E360" s="136"/>
      <c r="F360" s="136"/>
      <c r="G360" s="136"/>
      <c r="H360" s="136"/>
      <c r="I360" s="136"/>
      <c r="J360" s="136"/>
      <c r="K360" s="136"/>
    </row>
    <row r="361" spans="1:11" x14ac:dyDescent="0.3">
      <c r="A361" s="140" t="s">
        <v>301</v>
      </c>
      <c r="B361" s="141">
        <v>55.7</v>
      </c>
      <c r="C361" s="136"/>
      <c r="D361" s="136"/>
      <c r="E361" s="136"/>
      <c r="F361" s="136"/>
      <c r="G361" s="136"/>
      <c r="H361" s="136"/>
      <c r="I361" s="136"/>
      <c r="J361" s="136"/>
      <c r="K361" s="136"/>
    </row>
    <row r="362" spans="1:11" x14ac:dyDescent="0.3">
      <c r="A362" s="140" t="s">
        <v>303</v>
      </c>
      <c r="B362" s="141">
        <v>55.6</v>
      </c>
      <c r="C362" s="136"/>
      <c r="D362" s="136"/>
      <c r="E362" s="136"/>
      <c r="F362" s="136"/>
      <c r="G362" s="136"/>
      <c r="H362" s="136"/>
      <c r="I362" s="136"/>
      <c r="J362" s="136"/>
      <c r="K362" s="136"/>
    </row>
    <row r="363" spans="1:11" x14ac:dyDescent="0.3">
      <c r="A363" s="140" t="s">
        <v>305</v>
      </c>
      <c r="B363" s="141">
        <v>38.4</v>
      </c>
      <c r="C363" s="136"/>
      <c r="D363" s="136"/>
      <c r="E363" s="136"/>
      <c r="F363" s="136"/>
      <c r="G363" s="136"/>
      <c r="H363" s="136"/>
      <c r="I363" s="136"/>
      <c r="J363" s="136"/>
      <c r="K363" s="136"/>
    </row>
    <row r="364" spans="1:11" x14ac:dyDescent="0.3">
      <c r="A364" s="140" t="s">
        <v>307</v>
      </c>
      <c r="B364" s="141">
        <v>38.4</v>
      </c>
      <c r="C364" s="136"/>
      <c r="D364" s="136"/>
      <c r="E364" s="136"/>
      <c r="F364" s="136"/>
      <c r="G364" s="136"/>
      <c r="H364" s="136"/>
      <c r="I364" s="136"/>
      <c r="J364" s="136"/>
      <c r="K364" s="136"/>
    </row>
    <row r="365" spans="1:11" x14ac:dyDescent="0.3">
      <c r="A365" s="140" t="s">
        <v>145</v>
      </c>
      <c r="B365" s="141">
        <v>40.4</v>
      </c>
      <c r="C365" s="136"/>
      <c r="D365" s="136"/>
      <c r="E365" s="136"/>
      <c r="F365" s="136"/>
      <c r="G365" s="136"/>
      <c r="H365" s="136"/>
      <c r="I365" s="136"/>
      <c r="J365" s="136"/>
      <c r="K365" s="136"/>
    </row>
    <row r="366" spans="1:11" x14ac:dyDescent="0.3">
      <c r="A366" s="140" t="s">
        <v>309</v>
      </c>
      <c r="B366" s="141">
        <v>55.2</v>
      </c>
      <c r="C366" s="136"/>
      <c r="D366" s="136"/>
      <c r="E366" s="136"/>
      <c r="F366" s="136"/>
      <c r="G366" s="136"/>
      <c r="H366" s="136"/>
      <c r="I366" s="136"/>
      <c r="J366" s="136"/>
      <c r="K366" s="136"/>
    </row>
    <row r="367" spans="1:11" x14ac:dyDescent="0.3">
      <c r="A367" s="140" t="s">
        <v>311</v>
      </c>
      <c r="B367" s="141">
        <v>55.4</v>
      </c>
      <c r="C367" s="136"/>
      <c r="D367" s="136"/>
      <c r="E367" s="136"/>
      <c r="F367" s="136"/>
      <c r="G367" s="136"/>
      <c r="H367" s="136"/>
      <c r="I367" s="136"/>
      <c r="J367" s="136"/>
      <c r="K367" s="136"/>
    </row>
    <row r="368" spans="1:11" x14ac:dyDescent="0.3">
      <c r="A368" s="140" t="s">
        <v>313</v>
      </c>
      <c r="B368" s="141">
        <v>38.299999999999997</v>
      </c>
      <c r="C368" s="136"/>
      <c r="D368" s="136"/>
      <c r="E368" s="136"/>
      <c r="F368" s="136"/>
      <c r="G368" s="136"/>
      <c r="H368" s="136"/>
      <c r="I368" s="136"/>
      <c r="J368" s="136"/>
      <c r="K368" s="136"/>
    </row>
    <row r="369" spans="1:11" x14ac:dyDescent="0.3">
      <c r="A369" s="140" t="s">
        <v>315</v>
      </c>
      <c r="B369" s="141">
        <v>38.4</v>
      </c>
      <c r="C369" s="136"/>
      <c r="D369" s="136"/>
      <c r="E369" s="136"/>
      <c r="F369" s="136"/>
      <c r="G369" s="136"/>
      <c r="H369" s="136"/>
      <c r="I369" s="136"/>
      <c r="J369" s="136"/>
      <c r="K369" s="136"/>
    </row>
    <row r="370" spans="1:11" x14ac:dyDescent="0.3">
      <c r="A370" s="140" t="s">
        <v>317</v>
      </c>
      <c r="B370" s="141">
        <v>55.1</v>
      </c>
      <c r="C370" s="136"/>
      <c r="D370" s="136"/>
      <c r="E370" s="136"/>
      <c r="F370" s="136"/>
      <c r="G370" s="136"/>
      <c r="H370" s="136"/>
      <c r="I370" s="136"/>
      <c r="J370" s="136"/>
      <c r="K370" s="136"/>
    </row>
    <row r="371" spans="1:11" x14ac:dyDescent="0.3">
      <c r="A371" s="140" t="s">
        <v>319</v>
      </c>
      <c r="B371" s="141">
        <v>55.3</v>
      </c>
      <c r="C371" s="136"/>
      <c r="D371" s="136"/>
      <c r="E371" s="136"/>
      <c r="F371" s="136"/>
      <c r="G371" s="136"/>
      <c r="H371" s="136"/>
      <c r="I371" s="136"/>
      <c r="J371" s="136"/>
      <c r="K371" s="136"/>
    </row>
    <row r="372" spans="1:11" x14ac:dyDescent="0.3">
      <c r="A372" s="140" t="s">
        <v>321</v>
      </c>
      <c r="B372" s="141">
        <v>38.299999999999997</v>
      </c>
      <c r="C372" s="136"/>
      <c r="D372" s="136"/>
      <c r="E372" s="136"/>
      <c r="F372" s="136"/>
      <c r="G372" s="136"/>
      <c r="H372" s="136"/>
      <c r="I372" s="136"/>
      <c r="J372" s="136"/>
      <c r="K372" s="136"/>
    </row>
    <row r="373" spans="1:11" x14ac:dyDescent="0.3">
      <c r="A373" s="140" t="s">
        <v>323</v>
      </c>
      <c r="B373" s="141">
        <v>38.4</v>
      </c>
      <c r="C373" s="136"/>
      <c r="D373" s="136"/>
      <c r="E373" s="136"/>
      <c r="F373" s="136"/>
      <c r="G373" s="136"/>
      <c r="H373" s="136"/>
      <c r="I373" s="136"/>
      <c r="J373" s="136"/>
      <c r="K373" s="136"/>
    </row>
    <row r="374" spans="1:11" x14ac:dyDescent="0.3">
      <c r="A374" s="140" t="s">
        <v>325</v>
      </c>
      <c r="B374" s="141">
        <v>55.5</v>
      </c>
      <c r="C374" s="136"/>
      <c r="D374" s="136"/>
      <c r="E374" s="136"/>
      <c r="F374" s="136"/>
      <c r="G374" s="136"/>
      <c r="H374" s="136"/>
      <c r="I374" s="136"/>
      <c r="J374" s="136"/>
      <c r="K374" s="136"/>
    </row>
    <row r="375" spans="1:11" x14ac:dyDescent="0.3">
      <c r="A375" s="140" t="s">
        <v>327</v>
      </c>
      <c r="B375" s="141">
        <v>55.3</v>
      </c>
      <c r="C375" s="136"/>
      <c r="D375" s="136"/>
      <c r="E375" s="136"/>
      <c r="F375" s="136"/>
      <c r="G375" s="136"/>
      <c r="H375" s="136"/>
      <c r="I375" s="136"/>
      <c r="J375" s="136"/>
      <c r="K375" s="136"/>
    </row>
    <row r="376" spans="1:11" ht="20.399999999999999" x14ac:dyDescent="0.3">
      <c r="A376" s="140" t="s">
        <v>2140</v>
      </c>
      <c r="B376" s="141">
        <v>103.1</v>
      </c>
      <c r="C376" s="136"/>
      <c r="D376" s="136"/>
      <c r="E376" s="136"/>
      <c r="F376" s="136"/>
      <c r="G376" s="136"/>
      <c r="H376" s="136"/>
      <c r="I376" s="136"/>
      <c r="J376" s="136"/>
      <c r="K376" s="136"/>
    </row>
    <row r="377" spans="1:11" ht="20.399999999999999" x14ac:dyDescent="0.3">
      <c r="A377" s="140" t="s">
        <v>2146</v>
      </c>
      <c r="B377" s="141">
        <v>43</v>
      </c>
      <c r="C377" s="136"/>
      <c r="D377" s="136"/>
      <c r="E377" s="136"/>
      <c r="F377" s="136"/>
      <c r="G377" s="136"/>
      <c r="H377" s="136"/>
      <c r="I377" s="136"/>
      <c r="J377" s="136"/>
      <c r="K377" s="136"/>
    </row>
    <row r="378" spans="1:11" ht="20.399999999999999" x14ac:dyDescent="0.3">
      <c r="A378" s="140" t="s">
        <v>2125</v>
      </c>
      <c r="B378" s="141">
        <v>52</v>
      </c>
      <c r="C378" s="136"/>
      <c r="D378" s="136"/>
      <c r="E378" s="136"/>
      <c r="F378" s="136"/>
      <c r="G378" s="136"/>
      <c r="H378" s="136"/>
      <c r="I378" s="136"/>
      <c r="J378" s="136"/>
      <c r="K378" s="136"/>
    </row>
    <row r="379" spans="1:11" ht="20.399999999999999" x14ac:dyDescent="0.3">
      <c r="A379" s="140" t="s">
        <v>2133</v>
      </c>
      <c r="B379" s="141">
        <v>52</v>
      </c>
      <c r="C379" s="136"/>
      <c r="D379" s="136"/>
      <c r="E379" s="136"/>
      <c r="F379" s="136"/>
      <c r="G379" s="136"/>
      <c r="H379" s="136"/>
      <c r="I379" s="136"/>
      <c r="J379" s="136"/>
      <c r="K379" s="136"/>
    </row>
    <row r="380" spans="1:11" x14ac:dyDescent="0.3">
      <c r="A380" s="142" t="s">
        <v>829</v>
      </c>
      <c r="B380" s="143">
        <v>19231</v>
      </c>
      <c r="C380" s="136"/>
      <c r="D380" s="136"/>
      <c r="E380" s="136"/>
      <c r="F380" s="136"/>
      <c r="G380" s="136"/>
      <c r="H380" s="136"/>
      <c r="I380" s="136"/>
      <c r="J380" s="136"/>
      <c r="K380" s="13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8"/>
  <sheetViews>
    <sheetView workbookViewId="0">
      <selection activeCell="I7" sqref="I7"/>
    </sheetView>
  </sheetViews>
  <sheetFormatPr defaultRowHeight="14.4" x14ac:dyDescent="0.3"/>
  <sheetData>
    <row r="1" spans="1:11" ht="15.6" x14ac:dyDescent="0.3">
      <c r="A1" s="105" t="s">
        <v>824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4.4" customHeight="1" x14ac:dyDescent="0.3">
      <c r="A2" s="114" t="s">
        <v>1574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39.6" x14ac:dyDescent="0.3">
      <c r="A4" s="107" t="s">
        <v>826</v>
      </c>
      <c r="B4" s="115" t="s">
        <v>827</v>
      </c>
      <c r="C4" s="106"/>
      <c r="D4" s="106"/>
      <c r="E4" s="106"/>
      <c r="F4" s="106"/>
      <c r="G4" s="106"/>
      <c r="H4" s="106"/>
      <c r="I4" s="106"/>
      <c r="J4" s="106"/>
      <c r="K4" s="106"/>
    </row>
    <row r="5" spans="1:11" x14ac:dyDescent="0.3">
      <c r="A5" s="107" t="s">
        <v>828</v>
      </c>
      <c r="B5" s="11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91.8" x14ac:dyDescent="0.3">
      <c r="A6" s="108" t="s">
        <v>1575</v>
      </c>
      <c r="B6" s="109">
        <v>22150.1</v>
      </c>
      <c r="C6" s="106"/>
      <c r="D6" s="106"/>
      <c r="E6" s="106"/>
      <c r="F6" s="106"/>
      <c r="G6" s="106"/>
      <c r="H6" s="106"/>
      <c r="I6" s="106"/>
      <c r="J6" s="106"/>
      <c r="K6" s="106"/>
    </row>
    <row r="7" spans="1:11" x14ac:dyDescent="0.3">
      <c r="A7" s="110" t="s">
        <v>146</v>
      </c>
      <c r="B7" s="111">
        <v>38.799999999999997</v>
      </c>
      <c r="C7" s="106"/>
      <c r="D7" s="106"/>
      <c r="E7" s="106"/>
      <c r="F7" s="106"/>
      <c r="G7" s="106"/>
      <c r="H7" s="106"/>
      <c r="I7" s="106"/>
      <c r="J7" s="106"/>
      <c r="K7" s="106"/>
    </row>
    <row r="8" spans="1:11" x14ac:dyDescent="0.3">
      <c r="A8" s="110" t="s">
        <v>329</v>
      </c>
      <c r="B8" s="111">
        <v>34.1</v>
      </c>
      <c r="C8" s="106"/>
      <c r="D8" s="106"/>
      <c r="E8" s="106"/>
      <c r="F8" s="106"/>
      <c r="G8" s="106"/>
      <c r="H8" s="106"/>
      <c r="I8" s="106"/>
      <c r="J8" s="106"/>
      <c r="K8" s="106"/>
    </row>
    <row r="9" spans="1:11" x14ac:dyDescent="0.3">
      <c r="A9" s="110" t="s">
        <v>331</v>
      </c>
      <c r="B9" s="111">
        <v>71.8</v>
      </c>
      <c r="C9" s="106"/>
      <c r="D9" s="106"/>
      <c r="E9" s="106"/>
      <c r="F9" s="106"/>
      <c r="G9" s="106"/>
      <c r="H9" s="106"/>
      <c r="I9" s="106"/>
      <c r="J9" s="106"/>
      <c r="K9" s="106"/>
    </row>
    <row r="10" spans="1:11" x14ac:dyDescent="0.3">
      <c r="A10" s="110" t="s">
        <v>333</v>
      </c>
      <c r="B10" s="111">
        <v>34</v>
      </c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x14ac:dyDescent="0.3">
      <c r="A11" s="110" t="s">
        <v>335</v>
      </c>
      <c r="B11" s="111">
        <v>71.7</v>
      </c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x14ac:dyDescent="0.3">
      <c r="A12" s="110" t="s">
        <v>337</v>
      </c>
      <c r="B12" s="111">
        <v>34.1</v>
      </c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x14ac:dyDescent="0.3">
      <c r="A13" s="110" t="s">
        <v>339</v>
      </c>
      <c r="B13" s="111">
        <v>71.7</v>
      </c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x14ac:dyDescent="0.3">
      <c r="A14" s="110" t="s">
        <v>341</v>
      </c>
      <c r="B14" s="111">
        <v>33.9</v>
      </c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x14ac:dyDescent="0.3">
      <c r="A15" s="110" t="s">
        <v>343</v>
      </c>
      <c r="B15" s="111">
        <v>71.7</v>
      </c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3">
      <c r="A16" s="110" t="s">
        <v>345</v>
      </c>
      <c r="B16" s="111">
        <v>34.200000000000003</v>
      </c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x14ac:dyDescent="0.3">
      <c r="A17" s="110" t="s">
        <v>347</v>
      </c>
      <c r="B17" s="111">
        <v>72</v>
      </c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x14ac:dyDescent="0.3">
      <c r="A18" s="110" t="s">
        <v>148</v>
      </c>
      <c r="B18" s="111">
        <v>55.4</v>
      </c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x14ac:dyDescent="0.3">
      <c r="A19" s="110" t="s">
        <v>349</v>
      </c>
      <c r="B19" s="111">
        <v>34</v>
      </c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x14ac:dyDescent="0.3">
      <c r="A20" s="110" t="s">
        <v>351</v>
      </c>
      <c r="B20" s="111">
        <v>71.900000000000006</v>
      </c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x14ac:dyDescent="0.3">
      <c r="A21" s="110" t="s">
        <v>353</v>
      </c>
      <c r="B21" s="111">
        <v>34</v>
      </c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3">
      <c r="A22" s="110" t="s">
        <v>355</v>
      </c>
      <c r="B22" s="111">
        <v>71.900000000000006</v>
      </c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x14ac:dyDescent="0.3">
      <c r="A23" s="110" t="s">
        <v>357</v>
      </c>
      <c r="B23" s="111">
        <v>33.799999999999997</v>
      </c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3">
      <c r="A24" s="110" t="s">
        <v>359</v>
      </c>
      <c r="B24" s="111">
        <v>71.900000000000006</v>
      </c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x14ac:dyDescent="0.3">
      <c r="A25" s="110" t="s">
        <v>361</v>
      </c>
      <c r="B25" s="111">
        <v>34.299999999999997</v>
      </c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x14ac:dyDescent="0.3">
      <c r="A26" s="110" t="s">
        <v>363</v>
      </c>
      <c r="B26" s="111">
        <v>72</v>
      </c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x14ac:dyDescent="0.3">
      <c r="A27" s="110" t="s">
        <v>365</v>
      </c>
      <c r="B27" s="111">
        <v>34</v>
      </c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x14ac:dyDescent="0.3">
      <c r="A28" s="110" t="s">
        <v>367</v>
      </c>
      <c r="B28" s="111">
        <v>71.8</v>
      </c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x14ac:dyDescent="0.3">
      <c r="A29" s="110" t="s">
        <v>150</v>
      </c>
      <c r="B29" s="111">
        <v>55.8</v>
      </c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x14ac:dyDescent="0.3">
      <c r="A30" s="110" t="s">
        <v>369</v>
      </c>
      <c r="B30" s="111">
        <v>34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x14ac:dyDescent="0.3">
      <c r="A31" s="110" t="s">
        <v>371</v>
      </c>
      <c r="B31" s="111">
        <v>72</v>
      </c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x14ac:dyDescent="0.3">
      <c r="A32" s="110" t="s">
        <v>373</v>
      </c>
      <c r="B32" s="111">
        <v>34</v>
      </c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x14ac:dyDescent="0.3">
      <c r="A33" s="110" t="s">
        <v>375</v>
      </c>
      <c r="B33" s="111">
        <v>71.900000000000006</v>
      </c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x14ac:dyDescent="0.3">
      <c r="A34" s="110" t="s">
        <v>377</v>
      </c>
      <c r="B34" s="111">
        <v>34</v>
      </c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x14ac:dyDescent="0.3">
      <c r="A35" s="110" t="s">
        <v>379</v>
      </c>
      <c r="B35" s="111">
        <v>59.9</v>
      </c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x14ac:dyDescent="0.3">
      <c r="A36" s="110" t="s">
        <v>381</v>
      </c>
      <c r="B36" s="111">
        <v>56.9</v>
      </c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x14ac:dyDescent="0.3">
      <c r="A37" s="110" t="s">
        <v>383</v>
      </c>
      <c r="B37" s="111">
        <v>68.900000000000006</v>
      </c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x14ac:dyDescent="0.3">
      <c r="A38" s="110" t="s">
        <v>385</v>
      </c>
      <c r="B38" s="111">
        <v>57.8</v>
      </c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3">
      <c r="A39" s="110" t="s">
        <v>387</v>
      </c>
      <c r="B39" s="111">
        <v>40.4</v>
      </c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x14ac:dyDescent="0.3">
      <c r="A40" s="110" t="s">
        <v>152</v>
      </c>
      <c r="B40" s="111">
        <v>38.5</v>
      </c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x14ac:dyDescent="0.3">
      <c r="A41" s="110" t="s">
        <v>389</v>
      </c>
      <c r="B41" s="111">
        <v>56.8</v>
      </c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x14ac:dyDescent="0.3">
      <c r="A42" s="110" t="s">
        <v>391</v>
      </c>
      <c r="B42" s="111">
        <v>74.7</v>
      </c>
      <c r="C42" s="106"/>
      <c r="D42" s="106"/>
      <c r="E42" s="106"/>
      <c r="F42" s="106"/>
      <c r="G42" s="106"/>
      <c r="H42" s="106"/>
      <c r="I42" s="106"/>
      <c r="J42" s="106"/>
      <c r="K42" s="106"/>
    </row>
    <row r="43" spans="1:11" x14ac:dyDescent="0.3">
      <c r="A43" s="110" t="s">
        <v>392</v>
      </c>
      <c r="B43" s="111">
        <v>58.3</v>
      </c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x14ac:dyDescent="0.3">
      <c r="A44" s="110" t="s">
        <v>393</v>
      </c>
      <c r="B44" s="111">
        <v>40.6</v>
      </c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x14ac:dyDescent="0.3">
      <c r="A45" s="110" t="s">
        <v>395</v>
      </c>
      <c r="B45" s="111">
        <v>57</v>
      </c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x14ac:dyDescent="0.3">
      <c r="A46" s="110" t="s">
        <v>397</v>
      </c>
      <c r="B46" s="111">
        <v>74.599999999999994</v>
      </c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x14ac:dyDescent="0.3">
      <c r="A47" s="110" t="s">
        <v>399</v>
      </c>
      <c r="B47" s="111">
        <v>58</v>
      </c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x14ac:dyDescent="0.3">
      <c r="A48" s="110" t="s">
        <v>401</v>
      </c>
      <c r="B48" s="111">
        <v>40.799999999999997</v>
      </c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x14ac:dyDescent="0.3">
      <c r="A49" s="110" t="s">
        <v>403</v>
      </c>
      <c r="B49" s="111">
        <v>56.9</v>
      </c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x14ac:dyDescent="0.3">
      <c r="A50" s="110" t="s">
        <v>405</v>
      </c>
      <c r="B50" s="111">
        <v>74.7</v>
      </c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x14ac:dyDescent="0.3">
      <c r="A51" s="110" t="s">
        <v>156</v>
      </c>
      <c r="B51" s="111">
        <v>38.6</v>
      </c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x14ac:dyDescent="0.3">
      <c r="A52" s="110" t="s">
        <v>407</v>
      </c>
      <c r="B52" s="111">
        <v>58</v>
      </c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1" x14ac:dyDescent="0.3">
      <c r="A53" s="110" t="s">
        <v>409</v>
      </c>
      <c r="B53" s="111">
        <v>40.299999999999997</v>
      </c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x14ac:dyDescent="0.3">
      <c r="A54" s="110" t="s">
        <v>411</v>
      </c>
      <c r="B54" s="111">
        <v>56.7</v>
      </c>
      <c r="C54" s="106"/>
      <c r="D54" s="106"/>
      <c r="E54" s="106"/>
      <c r="F54" s="106"/>
      <c r="G54" s="106"/>
      <c r="H54" s="106"/>
      <c r="I54" s="106"/>
      <c r="J54" s="106"/>
      <c r="K54" s="106"/>
    </row>
    <row r="55" spans="1:11" x14ac:dyDescent="0.3">
      <c r="A55" s="110" t="s">
        <v>413</v>
      </c>
      <c r="B55" s="111">
        <v>74.7</v>
      </c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x14ac:dyDescent="0.3">
      <c r="A56" s="110" t="s">
        <v>415</v>
      </c>
      <c r="B56" s="111">
        <v>58.1</v>
      </c>
      <c r="C56" s="106"/>
      <c r="D56" s="106"/>
      <c r="E56" s="106"/>
      <c r="F56" s="106"/>
      <c r="G56" s="106"/>
      <c r="H56" s="106"/>
      <c r="I56" s="106"/>
      <c r="J56" s="106"/>
      <c r="K56" s="106"/>
    </row>
    <row r="57" spans="1:11" x14ac:dyDescent="0.3">
      <c r="A57" s="110" t="s">
        <v>417</v>
      </c>
      <c r="B57" s="111">
        <v>40.6</v>
      </c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x14ac:dyDescent="0.3">
      <c r="A58" s="110" t="s">
        <v>419</v>
      </c>
      <c r="B58" s="111">
        <v>56.9</v>
      </c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11" x14ac:dyDescent="0.3">
      <c r="A59" s="110" t="s">
        <v>421</v>
      </c>
      <c r="B59" s="111">
        <v>74.400000000000006</v>
      </c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x14ac:dyDescent="0.3">
      <c r="A60" s="110" t="s">
        <v>423</v>
      </c>
      <c r="B60" s="111">
        <v>57.8</v>
      </c>
      <c r="C60" s="106"/>
      <c r="D60" s="106"/>
      <c r="E60" s="106"/>
      <c r="F60" s="106"/>
      <c r="G60" s="106"/>
      <c r="H60" s="106"/>
      <c r="I60" s="106"/>
      <c r="J60" s="106"/>
      <c r="K60" s="106"/>
    </row>
    <row r="61" spans="1:11" x14ac:dyDescent="0.3">
      <c r="A61" s="110" t="s">
        <v>425</v>
      </c>
      <c r="B61" s="111">
        <v>40.5</v>
      </c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x14ac:dyDescent="0.3">
      <c r="A62" s="110" t="s">
        <v>158</v>
      </c>
      <c r="B62" s="111">
        <v>55.7</v>
      </c>
      <c r="C62" s="106"/>
      <c r="D62" s="106"/>
      <c r="E62" s="106"/>
      <c r="F62" s="106"/>
      <c r="G62" s="106"/>
      <c r="H62" s="106"/>
      <c r="I62" s="106"/>
      <c r="J62" s="106"/>
      <c r="K62" s="106"/>
    </row>
    <row r="63" spans="1:11" x14ac:dyDescent="0.3">
      <c r="A63" s="110" t="s">
        <v>427</v>
      </c>
      <c r="B63" s="111">
        <v>57.2</v>
      </c>
      <c r="C63" s="106"/>
      <c r="D63" s="106"/>
      <c r="E63" s="106"/>
      <c r="F63" s="106"/>
      <c r="G63" s="106"/>
      <c r="H63" s="106"/>
      <c r="I63" s="106"/>
      <c r="J63" s="106"/>
      <c r="K63" s="106"/>
    </row>
    <row r="64" spans="1:11" x14ac:dyDescent="0.3">
      <c r="A64" s="110" t="s">
        <v>429</v>
      </c>
      <c r="B64" s="111">
        <v>74.599999999999994</v>
      </c>
      <c r="C64" s="106"/>
      <c r="D64" s="106"/>
      <c r="E64" s="106"/>
      <c r="F64" s="106"/>
      <c r="G64" s="106"/>
      <c r="H64" s="106"/>
      <c r="I64" s="106"/>
      <c r="J64" s="106"/>
      <c r="K64" s="106"/>
    </row>
    <row r="65" spans="1:11" x14ac:dyDescent="0.3">
      <c r="A65" s="110" t="s">
        <v>431</v>
      </c>
      <c r="B65" s="111">
        <v>58</v>
      </c>
      <c r="C65" s="106"/>
      <c r="D65" s="106"/>
      <c r="E65" s="106"/>
      <c r="F65" s="106"/>
      <c r="G65" s="106"/>
      <c r="H65" s="106"/>
      <c r="I65" s="106"/>
      <c r="J65" s="106"/>
      <c r="K65" s="106"/>
    </row>
    <row r="66" spans="1:11" x14ac:dyDescent="0.3">
      <c r="A66" s="110" t="s">
        <v>433</v>
      </c>
      <c r="B66" s="111">
        <v>40.5</v>
      </c>
      <c r="C66" s="106"/>
      <c r="D66" s="106"/>
      <c r="E66" s="106"/>
      <c r="F66" s="106"/>
      <c r="G66" s="106"/>
      <c r="H66" s="106"/>
      <c r="I66" s="106"/>
      <c r="J66" s="106"/>
      <c r="K66" s="106"/>
    </row>
    <row r="67" spans="1:11" x14ac:dyDescent="0.3">
      <c r="A67" s="110" t="s">
        <v>435</v>
      </c>
      <c r="B67" s="111">
        <v>57.2</v>
      </c>
      <c r="C67" s="106"/>
      <c r="D67" s="106"/>
      <c r="E67" s="106"/>
      <c r="F67" s="106"/>
      <c r="G67" s="106"/>
      <c r="H67" s="106"/>
      <c r="I67" s="106"/>
      <c r="J67" s="106"/>
      <c r="K67" s="106"/>
    </row>
    <row r="68" spans="1:11" x14ac:dyDescent="0.3">
      <c r="A68" s="110" t="s">
        <v>437</v>
      </c>
      <c r="B68" s="111">
        <v>74.3</v>
      </c>
      <c r="C68" s="106"/>
      <c r="D68" s="106"/>
      <c r="E68" s="106"/>
      <c r="F68" s="106"/>
      <c r="G68" s="106"/>
      <c r="H68" s="106"/>
      <c r="I68" s="106"/>
      <c r="J68" s="106"/>
      <c r="K68" s="106"/>
    </row>
    <row r="69" spans="1:11" x14ac:dyDescent="0.3">
      <c r="A69" s="110" t="s">
        <v>439</v>
      </c>
      <c r="B69" s="111">
        <v>57.9</v>
      </c>
      <c r="C69" s="106"/>
      <c r="D69" s="106"/>
      <c r="E69" s="106"/>
      <c r="F69" s="106"/>
      <c r="G69" s="106"/>
      <c r="H69" s="106"/>
      <c r="I69" s="106"/>
      <c r="J69" s="106"/>
      <c r="K69" s="106"/>
    </row>
    <row r="70" spans="1:11" x14ac:dyDescent="0.3">
      <c r="A70" s="110" t="s">
        <v>441</v>
      </c>
      <c r="B70" s="111">
        <v>40.5</v>
      </c>
      <c r="C70" s="106"/>
      <c r="D70" s="106"/>
      <c r="E70" s="106"/>
      <c r="F70" s="106"/>
      <c r="G70" s="106"/>
      <c r="H70" s="106"/>
      <c r="I70" s="106"/>
      <c r="J70" s="106"/>
      <c r="K70" s="106"/>
    </row>
    <row r="71" spans="1:11" x14ac:dyDescent="0.3">
      <c r="A71" s="110" t="s">
        <v>443</v>
      </c>
      <c r="B71" s="111">
        <v>56.8</v>
      </c>
      <c r="C71" s="106"/>
      <c r="D71" s="106"/>
      <c r="E71" s="106"/>
      <c r="F71" s="106"/>
      <c r="G71" s="106"/>
      <c r="H71" s="106"/>
      <c r="I71" s="106"/>
      <c r="J71" s="106"/>
      <c r="K71" s="106"/>
    </row>
    <row r="72" spans="1:11" x14ac:dyDescent="0.3">
      <c r="A72" s="110" t="s">
        <v>445</v>
      </c>
      <c r="B72" s="111">
        <v>74.400000000000006</v>
      </c>
      <c r="C72" s="106"/>
      <c r="D72" s="106"/>
      <c r="E72" s="106"/>
      <c r="F72" s="106"/>
      <c r="G72" s="106"/>
      <c r="H72" s="106"/>
      <c r="I72" s="106"/>
      <c r="J72" s="106"/>
      <c r="K72" s="106"/>
    </row>
    <row r="73" spans="1:11" x14ac:dyDescent="0.3">
      <c r="A73" s="110" t="s">
        <v>160</v>
      </c>
      <c r="B73" s="111">
        <v>55.6</v>
      </c>
      <c r="C73" s="106"/>
      <c r="D73" s="106"/>
      <c r="E73" s="106"/>
      <c r="F73" s="106"/>
      <c r="G73" s="106"/>
      <c r="H73" s="106"/>
      <c r="I73" s="106"/>
      <c r="J73" s="106"/>
      <c r="K73" s="106"/>
    </row>
    <row r="74" spans="1:11" x14ac:dyDescent="0.3">
      <c r="A74" s="110" t="s">
        <v>447</v>
      </c>
      <c r="B74" s="111">
        <v>58</v>
      </c>
      <c r="C74" s="106"/>
      <c r="D74" s="106"/>
      <c r="E74" s="106"/>
      <c r="F74" s="106"/>
      <c r="G74" s="106"/>
      <c r="H74" s="106"/>
      <c r="I74" s="106"/>
      <c r="J74" s="106"/>
      <c r="K74" s="106"/>
    </row>
    <row r="75" spans="1:11" x14ac:dyDescent="0.3">
      <c r="A75" s="110" t="s">
        <v>449</v>
      </c>
      <c r="B75" s="111">
        <v>40.700000000000003</v>
      </c>
      <c r="C75" s="106"/>
      <c r="D75" s="106"/>
      <c r="E75" s="106"/>
      <c r="F75" s="106"/>
      <c r="G75" s="106"/>
      <c r="H75" s="106"/>
      <c r="I75" s="106"/>
      <c r="J75" s="106"/>
      <c r="K75" s="106"/>
    </row>
    <row r="76" spans="1:11" x14ac:dyDescent="0.3">
      <c r="A76" s="110" t="s">
        <v>451</v>
      </c>
      <c r="B76" s="111">
        <v>56.7</v>
      </c>
      <c r="C76" s="106"/>
      <c r="D76" s="106"/>
      <c r="E76" s="106"/>
      <c r="F76" s="106"/>
      <c r="G76" s="106"/>
      <c r="H76" s="106"/>
      <c r="I76" s="106"/>
      <c r="J76" s="106"/>
      <c r="K76" s="106"/>
    </row>
    <row r="77" spans="1:11" x14ac:dyDescent="0.3">
      <c r="A77" s="110" t="s">
        <v>453</v>
      </c>
      <c r="B77" s="111">
        <v>74.3</v>
      </c>
      <c r="C77" s="106"/>
      <c r="D77" s="106"/>
      <c r="E77" s="106"/>
      <c r="F77" s="106"/>
      <c r="G77" s="106"/>
      <c r="H77" s="106"/>
      <c r="I77" s="106"/>
      <c r="J77" s="106"/>
      <c r="K77" s="106"/>
    </row>
    <row r="78" spans="1:11" x14ac:dyDescent="0.3">
      <c r="A78" s="110" t="s">
        <v>455</v>
      </c>
      <c r="B78" s="111">
        <v>57.8</v>
      </c>
      <c r="C78" s="106"/>
      <c r="D78" s="106"/>
      <c r="E78" s="106"/>
      <c r="F78" s="106"/>
      <c r="G78" s="106"/>
      <c r="H78" s="106"/>
      <c r="I78" s="106"/>
      <c r="J78" s="106"/>
      <c r="K78" s="106"/>
    </row>
    <row r="79" spans="1:11" x14ac:dyDescent="0.3">
      <c r="A79" s="110" t="s">
        <v>457</v>
      </c>
      <c r="B79" s="111">
        <v>40.5</v>
      </c>
      <c r="C79" s="106"/>
      <c r="D79" s="106"/>
      <c r="E79" s="106"/>
      <c r="F79" s="106"/>
      <c r="G79" s="106"/>
      <c r="H79" s="106"/>
      <c r="I79" s="106"/>
      <c r="J79" s="106"/>
      <c r="K79" s="106"/>
    </row>
    <row r="80" spans="1:11" x14ac:dyDescent="0.3">
      <c r="A80" s="110" t="s">
        <v>459</v>
      </c>
      <c r="B80" s="111">
        <v>57.1</v>
      </c>
      <c r="C80" s="106"/>
      <c r="D80" s="106"/>
      <c r="E80" s="106"/>
      <c r="F80" s="106"/>
      <c r="G80" s="106"/>
      <c r="H80" s="106"/>
      <c r="I80" s="106"/>
      <c r="J80" s="106"/>
      <c r="K80" s="106"/>
    </row>
    <row r="81" spans="1:11" x14ac:dyDescent="0.3">
      <c r="A81" s="110" t="s">
        <v>461</v>
      </c>
      <c r="B81" s="111">
        <v>74.5</v>
      </c>
      <c r="C81" s="106"/>
      <c r="D81" s="106"/>
      <c r="E81" s="106"/>
      <c r="F81" s="106"/>
      <c r="G81" s="106"/>
      <c r="H81" s="106"/>
      <c r="I81" s="106"/>
      <c r="J81" s="106"/>
      <c r="K81" s="106"/>
    </row>
    <row r="82" spans="1:11" x14ac:dyDescent="0.3">
      <c r="A82" s="110" t="s">
        <v>45</v>
      </c>
      <c r="B82" s="111">
        <v>57.8</v>
      </c>
      <c r="C82" s="106"/>
      <c r="D82" s="106"/>
      <c r="E82" s="106"/>
      <c r="F82" s="106"/>
      <c r="G82" s="106"/>
      <c r="H82" s="106"/>
      <c r="I82" s="106"/>
      <c r="J82" s="106"/>
      <c r="K82" s="106"/>
    </row>
    <row r="83" spans="1:11" x14ac:dyDescent="0.3">
      <c r="A83" s="110" t="s">
        <v>47</v>
      </c>
      <c r="B83" s="111">
        <v>40.5</v>
      </c>
      <c r="C83" s="106"/>
      <c r="D83" s="106"/>
      <c r="E83" s="106"/>
      <c r="F83" s="106"/>
      <c r="G83" s="106"/>
      <c r="H83" s="106"/>
      <c r="I83" s="106"/>
      <c r="J83" s="106"/>
      <c r="K83" s="106"/>
    </row>
    <row r="84" spans="1:11" x14ac:dyDescent="0.3">
      <c r="A84" s="110" t="s">
        <v>162</v>
      </c>
      <c r="B84" s="111">
        <v>38.6</v>
      </c>
      <c r="C84" s="106"/>
      <c r="D84" s="106"/>
      <c r="E84" s="106"/>
      <c r="F84" s="106"/>
      <c r="G84" s="106"/>
      <c r="H84" s="106"/>
      <c r="I84" s="106"/>
      <c r="J84" s="106"/>
      <c r="K84" s="106"/>
    </row>
    <row r="85" spans="1:11" x14ac:dyDescent="0.3">
      <c r="A85" s="110" t="s">
        <v>49</v>
      </c>
      <c r="B85" s="111">
        <v>56.7</v>
      </c>
      <c r="C85" s="106"/>
      <c r="D85" s="106"/>
      <c r="E85" s="106"/>
      <c r="F85" s="106"/>
      <c r="G85" s="106"/>
      <c r="H85" s="106"/>
      <c r="I85" s="106"/>
      <c r="J85" s="106"/>
      <c r="K85" s="106"/>
    </row>
    <row r="86" spans="1:11" x14ac:dyDescent="0.3">
      <c r="A86" s="110" t="s">
        <v>51</v>
      </c>
      <c r="B86" s="111">
        <v>74.599999999999994</v>
      </c>
      <c r="C86" s="106"/>
      <c r="D86" s="106"/>
      <c r="E86" s="106"/>
      <c r="F86" s="106"/>
      <c r="G86" s="106"/>
      <c r="H86" s="106"/>
      <c r="I86" s="106"/>
      <c r="J86" s="106"/>
      <c r="K86" s="106"/>
    </row>
    <row r="87" spans="1:11" x14ac:dyDescent="0.3">
      <c r="A87" s="110" t="s">
        <v>53</v>
      </c>
      <c r="B87" s="111">
        <v>57.9</v>
      </c>
      <c r="C87" s="106"/>
      <c r="D87" s="106"/>
      <c r="E87" s="106"/>
      <c r="F87" s="106"/>
      <c r="G87" s="106"/>
      <c r="H87" s="106"/>
      <c r="I87" s="106"/>
      <c r="J87" s="106"/>
      <c r="K87" s="106"/>
    </row>
    <row r="88" spans="1:11" x14ac:dyDescent="0.3">
      <c r="A88" s="110" t="s">
        <v>54</v>
      </c>
      <c r="B88" s="111">
        <v>40.299999999999997</v>
      </c>
      <c r="C88" s="106"/>
      <c r="D88" s="106"/>
      <c r="E88" s="106"/>
      <c r="F88" s="106"/>
      <c r="G88" s="106"/>
      <c r="H88" s="106"/>
      <c r="I88" s="106"/>
      <c r="J88" s="106"/>
      <c r="K88" s="106"/>
    </row>
    <row r="89" spans="1:11" x14ac:dyDescent="0.3">
      <c r="A89" s="110" t="s">
        <v>56</v>
      </c>
      <c r="B89" s="111">
        <v>57</v>
      </c>
      <c r="C89" s="106"/>
      <c r="D89" s="106"/>
      <c r="E89" s="106"/>
      <c r="F89" s="106"/>
      <c r="G89" s="106"/>
      <c r="H89" s="106"/>
      <c r="I89" s="106"/>
      <c r="J89" s="106"/>
      <c r="K89" s="106"/>
    </row>
    <row r="90" spans="1:11" x14ac:dyDescent="0.3">
      <c r="A90" s="110" t="s">
        <v>58</v>
      </c>
      <c r="B90" s="111">
        <v>74.8</v>
      </c>
      <c r="C90" s="106"/>
      <c r="D90" s="106"/>
      <c r="E90" s="106"/>
      <c r="F90" s="106"/>
      <c r="G90" s="106"/>
      <c r="H90" s="106"/>
      <c r="I90" s="106"/>
      <c r="J90" s="106"/>
      <c r="K90" s="106"/>
    </row>
    <row r="91" spans="1:11" x14ac:dyDescent="0.3">
      <c r="A91" s="110" t="s">
        <v>60</v>
      </c>
      <c r="B91" s="111">
        <v>58</v>
      </c>
      <c r="C91" s="106"/>
      <c r="D91" s="106"/>
      <c r="E91" s="106"/>
      <c r="F91" s="106"/>
      <c r="G91" s="106"/>
      <c r="H91" s="106"/>
      <c r="I91" s="106"/>
      <c r="J91" s="106"/>
      <c r="K91" s="106"/>
    </row>
    <row r="92" spans="1:11" x14ac:dyDescent="0.3">
      <c r="A92" s="110" t="s">
        <v>62</v>
      </c>
      <c r="B92" s="111">
        <v>40.700000000000003</v>
      </c>
      <c r="C92" s="106"/>
      <c r="D92" s="106"/>
      <c r="E92" s="106"/>
      <c r="F92" s="106"/>
      <c r="G92" s="106"/>
      <c r="H92" s="106"/>
      <c r="I92" s="106"/>
      <c r="J92" s="106"/>
      <c r="K92" s="106"/>
    </row>
    <row r="93" spans="1:11" x14ac:dyDescent="0.3">
      <c r="A93" s="110" t="s">
        <v>29</v>
      </c>
      <c r="B93" s="111">
        <v>56.7</v>
      </c>
      <c r="C93" s="106"/>
      <c r="D93" s="106"/>
      <c r="E93" s="106"/>
      <c r="F93" s="106"/>
      <c r="G93" s="106"/>
      <c r="H93" s="106"/>
      <c r="I93" s="106"/>
      <c r="J93" s="106"/>
      <c r="K93" s="106"/>
    </row>
    <row r="94" spans="1:11" x14ac:dyDescent="0.3">
      <c r="A94" s="110" t="s">
        <v>31</v>
      </c>
      <c r="B94" s="111">
        <v>74.5</v>
      </c>
      <c r="C94" s="106"/>
      <c r="D94" s="106"/>
      <c r="E94" s="106"/>
      <c r="F94" s="106"/>
      <c r="G94" s="106"/>
      <c r="H94" s="106"/>
      <c r="I94" s="106"/>
      <c r="J94" s="106"/>
      <c r="K94" s="106"/>
    </row>
    <row r="95" spans="1:11" x14ac:dyDescent="0.3">
      <c r="A95" s="110" t="s">
        <v>166</v>
      </c>
      <c r="B95" s="111">
        <v>38.6</v>
      </c>
      <c r="C95" s="106"/>
      <c r="D95" s="106"/>
      <c r="E95" s="106"/>
      <c r="F95" s="106"/>
      <c r="G95" s="106"/>
      <c r="H95" s="106"/>
      <c r="I95" s="106"/>
      <c r="J95" s="106"/>
      <c r="K95" s="106"/>
    </row>
    <row r="96" spans="1:11" x14ac:dyDescent="0.3">
      <c r="A96" s="110" t="s">
        <v>33</v>
      </c>
      <c r="B96" s="111">
        <v>57.9</v>
      </c>
      <c r="C96" s="106"/>
      <c r="D96" s="106"/>
      <c r="E96" s="106"/>
      <c r="F96" s="106"/>
      <c r="G96" s="106"/>
      <c r="H96" s="106"/>
      <c r="I96" s="106"/>
      <c r="J96" s="106"/>
      <c r="K96" s="106"/>
    </row>
    <row r="97" spans="1:11" x14ac:dyDescent="0.3">
      <c r="A97" s="110" t="s">
        <v>23</v>
      </c>
      <c r="B97" s="111">
        <v>40.4</v>
      </c>
      <c r="C97" s="106"/>
      <c r="D97" s="106"/>
      <c r="E97" s="106"/>
      <c r="F97" s="106"/>
      <c r="G97" s="106"/>
      <c r="H97" s="106"/>
      <c r="I97" s="106"/>
      <c r="J97" s="106"/>
      <c r="K97" s="106"/>
    </row>
    <row r="98" spans="1:11" x14ac:dyDescent="0.3">
      <c r="A98" s="110" t="s">
        <v>25</v>
      </c>
      <c r="B98" s="111">
        <v>56.7</v>
      </c>
      <c r="C98" s="106"/>
      <c r="D98" s="106"/>
      <c r="E98" s="106"/>
      <c r="F98" s="106"/>
      <c r="G98" s="106"/>
      <c r="H98" s="106"/>
      <c r="I98" s="106"/>
      <c r="J98" s="106"/>
      <c r="K98" s="106"/>
    </row>
    <row r="99" spans="1:11" x14ac:dyDescent="0.3">
      <c r="A99" s="110" t="s">
        <v>27</v>
      </c>
      <c r="B99" s="111">
        <v>74.599999999999994</v>
      </c>
      <c r="C99" s="106"/>
      <c r="D99" s="106"/>
      <c r="E99" s="106"/>
      <c r="F99" s="106"/>
      <c r="G99" s="106"/>
      <c r="H99" s="106"/>
      <c r="I99" s="106"/>
      <c r="J99" s="106"/>
      <c r="K99" s="106"/>
    </row>
    <row r="100" spans="1:11" x14ac:dyDescent="0.3">
      <c r="A100" s="110" t="s">
        <v>35</v>
      </c>
      <c r="B100" s="111">
        <v>58</v>
      </c>
      <c r="C100" s="106"/>
      <c r="D100" s="106"/>
      <c r="E100" s="106"/>
      <c r="F100" s="106"/>
      <c r="G100" s="106"/>
      <c r="H100" s="106"/>
      <c r="I100" s="106"/>
      <c r="J100" s="106"/>
      <c r="K100" s="106"/>
    </row>
    <row r="101" spans="1:11" x14ac:dyDescent="0.3">
      <c r="A101" s="110" t="s">
        <v>37</v>
      </c>
      <c r="B101" s="111">
        <v>40.5</v>
      </c>
      <c r="C101" s="106"/>
      <c r="D101" s="106"/>
      <c r="E101" s="106"/>
      <c r="F101" s="106"/>
      <c r="G101" s="106"/>
      <c r="H101" s="106"/>
      <c r="I101" s="106"/>
      <c r="J101" s="106"/>
      <c r="K101" s="106"/>
    </row>
    <row r="102" spans="1:11" x14ac:dyDescent="0.3">
      <c r="A102" s="110" t="s">
        <v>39</v>
      </c>
      <c r="B102" s="111">
        <v>56.7</v>
      </c>
      <c r="C102" s="106"/>
      <c r="D102" s="106"/>
      <c r="E102" s="106"/>
      <c r="F102" s="106"/>
      <c r="G102" s="106"/>
      <c r="H102" s="106"/>
      <c r="I102" s="106"/>
      <c r="J102" s="106"/>
      <c r="K102" s="106"/>
    </row>
    <row r="103" spans="1:11" x14ac:dyDescent="0.3">
      <c r="A103" s="110" t="s">
        <v>41</v>
      </c>
      <c r="B103" s="111">
        <v>74.5</v>
      </c>
      <c r="C103" s="106"/>
      <c r="D103" s="106"/>
      <c r="E103" s="106"/>
      <c r="F103" s="106"/>
      <c r="G103" s="106"/>
      <c r="H103" s="106"/>
      <c r="I103" s="106"/>
      <c r="J103" s="106"/>
      <c r="K103" s="106"/>
    </row>
    <row r="104" spans="1:11" x14ac:dyDescent="0.3">
      <c r="A104" s="110" t="s">
        <v>168</v>
      </c>
      <c r="B104" s="111">
        <v>55.3</v>
      </c>
      <c r="C104" s="106"/>
      <c r="D104" s="106"/>
      <c r="E104" s="106"/>
      <c r="F104" s="106"/>
      <c r="G104" s="106"/>
      <c r="H104" s="106"/>
      <c r="I104" s="106"/>
      <c r="J104" s="106"/>
      <c r="K104" s="106"/>
    </row>
    <row r="105" spans="1:11" x14ac:dyDescent="0.3">
      <c r="A105" s="110" t="s">
        <v>68</v>
      </c>
      <c r="B105" s="111">
        <v>55.5</v>
      </c>
      <c r="C105" s="106"/>
      <c r="D105" s="106"/>
      <c r="E105" s="106"/>
      <c r="F105" s="106"/>
      <c r="G105" s="106"/>
      <c r="H105" s="106"/>
      <c r="I105" s="106"/>
      <c r="J105" s="106"/>
      <c r="K105" s="106"/>
    </row>
    <row r="106" spans="1:11" x14ac:dyDescent="0.3">
      <c r="A106" s="110" t="s">
        <v>70</v>
      </c>
      <c r="B106" s="111">
        <v>38.799999999999997</v>
      </c>
      <c r="C106" s="106"/>
      <c r="D106" s="106"/>
      <c r="E106" s="106"/>
      <c r="F106" s="106"/>
      <c r="G106" s="106"/>
      <c r="H106" s="106"/>
      <c r="I106" s="106"/>
      <c r="J106" s="106"/>
      <c r="K106" s="106"/>
    </row>
    <row r="107" spans="1:11" x14ac:dyDescent="0.3">
      <c r="A107" s="110" t="s">
        <v>72</v>
      </c>
      <c r="B107" s="111">
        <v>38.4</v>
      </c>
      <c r="C107" s="106"/>
      <c r="D107" s="106"/>
      <c r="E107" s="106"/>
      <c r="F107" s="106"/>
      <c r="G107" s="106"/>
      <c r="H107" s="106"/>
      <c r="I107" s="106"/>
      <c r="J107" s="106"/>
      <c r="K107" s="106"/>
    </row>
    <row r="108" spans="1:11" x14ac:dyDescent="0.3">
      <c r="A108" s="110" t="s">
        <v>74</v>
      </c>
      <c r="B108" s="111">
        <v>55.4</v>
      </c>
      <c r="C108" s="106"/>
      <c r="D108" s="106"/>
      <c r="E108" s="106"/>
      <c r="F108" s="106"/>
      <c r="G108" s="106"/>
      <c r="H108" s="106"/>
      <c r="I108" s="106"/>
      <c r="J108" s="106"/>
      <c r="K108" s="106"/>
    </row>
    <row r="109" spans="1:11" x14ac:dyDescent="0.3">
      <c r="A109" s="110" t="s">
        <v>76</v>
      </c>
      <c r="B109" s="111">
        <v>55.7</v>
      </c>
      <c r="C109" s="106"/>
      <c r="D109" s="106"/>
      <c r="E109" s="106"/>
      <c r="F109" s="106"/>
      <c r="G109" s="106"/>
      <c r="H109" s="106"/>
      <c r="I109" s="106"/>
      <c r="J109" s="106"/>
      <c r="K109" s="106"/>
    </row>
    <row r="110" spans="1:11" x14ac:dyDescent="0.3">
      <c r="A110" s="110" t="s">
        <v>78</v>
      </c>
      <c r="B110" s="111">
        <v>38.6</v>
      </c>
      <c r="C110" s="106"/>
      <c r="D110" s="106"/>
      <c r="E110" s="106"/>
      <c r="F110" s="106"/>
      <c r="G110" s="106"/>
      <c r="H110" s="106"/>
      <c r="I110" s="106"/>
      <c r="J110" s="106"/>
      <c r="K110" s="106"/>
    </row>
    <row r="111" spans="1:11" x14ac:dyDescent="0.3">
      <c r="A111" s="110" t="s">
        <v>80</v>
      </c>
      <c r="B111" s="111">
        <v>38.5</v>
      </c>
      <c r="C111" s="106"/>
      <c r="D111" s="106"/>
      <c r="E111" s="106"/>
      <c r="F111" s="106"/>
      <c r="G111" s="106"/>
      <c r="H111" s="106"/>
      <c r="I111" s="106"/>
      <c r="J111" s="106"/>
      <c r="K111" s="106"/>
    </row>
    <row r="112" spans="1:11" x14ac:dyDescent="0.3">
      <c r="A112" s="110" t="s">
        <v>82</v>
      </c>
      <c r="B112" s="111">
        <v>55.5</v>
      </c>
      <c r="C112" s="106"/>
      <c r="D112" s="106"/>
      <c r="E112" s="106"/>
      <c r="F112" s="106"/>
      <c r="G112" s="106"/>
      <c r="H112" s="106"/>
      <c r="I112" s="106"/>
      <c r="J112" s="106"/>
      <c r="K112" s="106"/>
    </row>
    <row r="113" spans="1:11" x14ac:dyDescent="0.3">
      <c r="A113" s="110" t="s">
        <v>84</v>
      </c>
      <c r="B113" s="111">
        <v>55.9</v>
      </c>
      <c r="C113" s="106"/>
      <c r="D113" s="106"/>
      <c r="E113" s="106"/>
      <c r="F113" s="106"/>
      <c r="G113" s="106"/>
      <c r="H113" s="106"/>
      <c r="I113" s="106"/>
      <c r="J113" s="106"/>
      <c r="K113" s="106"/>
    </row>
    <row r="114" spans="1:11" x14ac:dyDescent="0.3">
      <c r="A114" s="110" t="s">
        <v>130</v>
      </c>
      <c r="B114" s="111">
        <v>60.1</v>
      </c>
      <c r="C114" s="106"/>
      <c r="D114" s="106"/>
      <c r="E114" s="106"/>
      <c r="F114" s="106"/>
      <c r="G114" s="106"/>
      <c r="H114" s="106"/>
      <c r="I114" s="106"/>
      <c r="J114" s="106"/>
      <c r="K114" s="106"/>
    </row>
    <row r="115" spans="1:11" x14ac:dyDescent="0.3">
      <c r="A115" s="110" t="s">
        <v>169</v>
      </c>
      <c r="B115" s="111">
        <v>55.4</v>
      </c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 x14ac:dyDescent="0.3">
      <c r="A116" s="110" t="s">
        <v>86</v>
      </c>
      <c r="B116" s="111">
        <v>38.4</v>
      </c>
      <c r="C116" s="106"/>
      <c r="D116" s="106"/>
      <c r="E116" s="106"/>
      <c r="F116" s="106"/>
      <c r="G116" s="106"/>
      <c r="H116" s="106"/>
      <c r="I116" s="106"/>
      <c r="J116" s="106"/>
      <c r="K116" s="106"/>
    </row>
    <row r="117" spans="1:11" x14ac:dyDescent="0.3">
      <c r="A117" s="110" t="s">
        <v>88</v>
      </c>
      <c r="B117" s="111">
        <v>38.700000000000003</v>
      </c>
      <c r="C117" s="106"/>
      <c r="D117" s="106"/>
      <c r="E117" s="106"/>
      <c r="F117" s="106"/>
      <c r="G117" s="106"/>
      <c r="H117" s="106"/>
      <c r="I117" s="106"/>
      <c r="J117" s="106"/>
      <c r="K117" s="106"/>
    </row>
    <row r="118" spans="1:11" x14ac:dyDescent="0.3">
      <c r="A118" s="110" t="s">
        <v>90</v>
      </c>
      <c r="B118" s="111">
        <v>55.5</v>
      </c>
      <c r="C118" s="106"/>
      <c r="D118" s="106"/>
      <c r="E118" s="106"/>
      <c r="F118" s="106"/>
      <c r="G118" s="106"/>
      <c r="H118" s="106"/>
      <c r="I118" s="106"/>
      <c r="J118" s="106"/>
      <c r="K118" s="106"/>
    </row>
    <row r="119" spans="1:11" x14ac:dyDescent="0.3">
      <c r="A119" s="110" t="s">
        <v>92</v>
      </c>
      <c r="B119" s="111">
        <v>55.6</v>
      </c>
      <c r="C119" s="106"/>
      <c r="D119" s="106"/>
      <c r="E119" s="106"/>
      <c r="F119" s="106"/>
      <c r="G119" s="106"/>
      <c r="H119" s="106"/>
      <c r="I119" s="106"/>
      <c r="J119" s="106"/>
      <c r="K119" s="106"/>
    </row>
    <row r="120" spans="1:11" x14ac:dyDescent="0.3">
      <c r="A120" s="110" t="s">
        <v>94</v>
      </c>
      <c r="B120" s="111">
        <v>38.5</v>
      </c>
      <c r="C120" s="106"/>
      <c r="D120" s="106"/>
      <c r="E120" s="106"/>
      <c r="F120" s="106"/>
      <c r="G120" s="106"/>
      <c r="H120" s="106"/>
      <c r="I120" s="106"/>
      <c r="J120" s="106"/>
      <c r="K120" s="106"/>
    </row>
    <row r="121" spans="1:11" x14ac:dyDescent="0.3">
      <c r="A121" s="110" t="s">
        <v>96</v>
      </c>
      <c r="B121" s="111">
        <v>38.799999999999997</v>
      </c>
      <c r="C121" s="106"/>
      <c r="D121" s="106"/>
      <c r="E121" s="106"/>
      <c r="F121" s="106"/>
      <c r="G121" s="106"/>
      <c r="H121" s="106"/>
      <c r="I121" s="106"/>
      <c r="J121" s="106"/>
      <c r="K121" s="106"/>
    </row>
    <row r="122" spans="1:11" x14ac:dyDescent="0.3">
      <c r="A122" s="110" t="s">
        <v>98</v>
      </c>
      <c r="B122" s="111">
        <v>55.5</v>
      </c>
      <c r="C122" s="106"/>
      <c r="D122" s="106"/>
      <c r="E122" s="106"/>
      <c r="F122" s="106"/>
      <c r="G122" s="106"/>
      <c r="H122" s="106"/>
      <c r="I122" s="106"/>
      <c r="J122" s="106"/>
      <c r="K122" s="106"/>
    </row>
    <row r="123" spans="1:11" x14ac:dyDescent="0.3">
      <c r="A123" s="110" t="s">
        <v>99</v>
      </c>
      <c r="B123" s="111">
        <v>55.4</v>
      </c>
      <c r="C123" s="106"/>
      <c r="D123" s="106"/>
      <c r="E123" s="106"/>
      <c r="F123" s="106"/>
      <c r="G123" s="106"/>
      <c r="H123" s="106"/>
      <c r="I123" s="106"/>
      <c r="J123" s="106"/>
      <c r="K123" s="106"/>
    </row>
    <row r="124" spans="1:11" x14ac:dyDescent="0.3">
      <c r="A124" s="110" t="s">
        <v>102</v>
      </c>
      <c r="B124" s="111">
        <v>38.6</v>
      </c>
      <c r="C124" s="106"/>
      <c r="D124" s="106"/>
      <c r="E124" s="106"/>
      <c r="F124" s="106"/>
      <c r="G124" s="106"/>
      <c r="H124" s="106"/>
      <c r="I124" s="106"/>
      <c r="J124" s="106"/>
      <c r="K124" s="106"/>
    </row>
    <row r="125" spans="1:11" x14ac:dyDescent="0.3">
      <c r="A125" s="110" t="s">
        <v>104</v>
      </c>
      <c r="B125" s="111">
        <v>38.5</v>
      </c>
      <c r="C125" s="106"/>
      <c r="D125" s="106"/>
      <c r="E125" s="106"/>
      <c r="F125" s="106"/>
      <c r="G125" s="106"/>
      <c r="H125" s="106"/>
      <c r="I125" s="106"/>
      <c r="J125" s="106"/>
      <c r="K125" s="106"/>
    </row>
    <row r="126" spans="1:11" x14ac:dyDescent="0.3">
      <c r="A126" s="110" t="s">
        <v>172</v>
      </c>
      <c r="B126" s="111">
        <v>38.6</v>
      </c>
      <c r="C126" s="106"/>
      <c r="D126" s="106"/>
      <c r="E126" s="106"/>
      <c r="F126" s="106"/>
      <c r="G126" s="106"/>
      <c r="H126" s="106"/>
      <c r="I126" s="106"/>
      <c r="J126" s="106"/>
      <c r="K126" s="106"/>
    </row>
    <row r="127" spans="1:11" x14ac:dyDescent="0.3">
      <c r="A127" s="110" t="s">
        <v>106</v>
      </c>
      <c r="B127" s="111">
        <v>55.4</v>
      </c>
      <c r="C127" s="106"/>
      <c r="D127" s="106"/>
      <c r="E127" s="106"/>
      <c r="F127" s="106"/>
      <c r="G127" s="106"/>
      <c r="H127" s="106"/>
      <c r="I127" s="106"/>
      <c r="J127" s="106"/>
      <c r="K127" s="106"/>
    </row>
    <row r="128" spans="1:11" x14ac:dyDescent="0.3">
      <c r="A128" s="110" t="s">
        <v>108</v>
      </c>
      <c r="B128" s="111">
        <v>55.7</v>
      </c>
      <c r="C128" s="106"/>
      <c r="D128" s="106"/>
      <c r="E128" s="106"/>
      <c r="F128" s="106"/>
      <c r="G128" s="106"/>
      <c r="H128" s="106"/>
      <c r="I128" s="106"/>
      <c r="J128" s="106"/>
      <c r="K128" s="106"/>
    </row>
    <row r="129" spans="1:11" x14ac:dyDescent="0.3">
      <c r="A129" s="110" t="s">
        <v>110</v>
      </c>
      <c r="B129" s="111">
        <v>38.4</v>
      </c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1" x14ac:dyDescent="0.3">
      <c r="A130" s="110" t="s">
        <v>112</v>
      </c>
      <c r="B130" s="111">
        <v>38.5</v>
      </c>
      <c r="C130" s="106"/>
      <c r="D130" s="106"/>
      <c r="E130" s="106"/>
      <c r="F130" s="106"/>
      <c r="G130" s="106"/>
      <c r="H130" s="106"/>
      <c r="I130" s="106"/>
      <c r="J130" s="106"/>
      <c r="K130" s="106"/>
    </row>
    <row r="131" spans="1:11" x14ac:dyDescent="0.3">
      <c r="A131" s="110" t="s">
        <v>114</v>
      </c>
      <c r="B131" s="111">
        <v>55.4</v>
      </c>
      <c r="C131" s="106"/>
      <c r="D131" s="106"/>
      <c r="E131" s="106"/>
      <c r="F131" s="106"/>
      <c r="G131" s="106"/>
      <c r="H131" s="106"/>
      <c r="I131" s="106"/>
      <c r="J131" s="106"/>
      <c r="K131" s="106"/>
    </row>
    <row r="132" spans="1:11" x14ac:dyDescent="0.3">
      <c r="A132" s="110" t="s">
        <v>116</v>
      </c>
      <c r="B132" s="111">
        <v>55.7</v>
      </c>
      <c r="C132" s="106"/>
      <c r="D132" s="106"/>
      <c r="E132" s="106"/>
      <c r="F132" s="106"/>
      <c r="G132" s="106"/>
      <c r="H132" s="106"/>
      <c r="I132" s="106"/>
      <c r="J132" s="106"/>
      <c r="K132" s="106"/>
    </row>
    <row r="133" spans="1:11" x14ac:dyDescent="0.3">
      <c r="A133" s="110" t="s">
        <v>118</v>
      </c>
      <c r="B133" s="111">
        <v>38.5</v>
      </c>
      <c r="C133" s="106"/>
      <c r="D133" s="106"/>
      <c r="E133" s="106"/>
      <c r="F133" s="106"/>
      <c r="G133" s="106"/>
      <c r="H133" s="106"/>
      <c r="I133" s="106"/>
      <c r="J133" s="106"/>
      <c r="K133" s="106"/>
    </row>
    <row r="134" spans="1:11" x14ac:dyDescent="0.3">
      <c r="A134" s="110" t="s">
        <v>120</v>
      </c>
      <c r="B134" s="111">
        <v>38.6</v>
      </c>
      <c r="C134" s="106"/>
      <c r="D134" s="106"/>
      <c r="E134" s="106"/>
      <c r="F134" s="106"/>
      <c r="G134" s="106"/>
      <c r="H134" s="106"/>
      <c r="I134" s="106"/>
      <c r="J134" s="106"/>
      <c r="K134" s="106"/>
    </row>
    <row r="135" spans="1:11" x14ac:dyDescent="0.3">
      <c r="A135" s="110" t="s">
        <v>122</v>
      </c>
      <c r="B135" s="111">
        <v>55.5</v>
      </c>
      <c r="C135" s="106"/>
      <c r="D135" s="106"/>
      <c r="E135" s="106"/>
      <c r="F135" s="106"/>
      <c r="G135" s="106"/>
      <c r="H135" s="106"/>
      <c r="I135" s="106"/>
      <c r="J135" s="106"/>
      <c r="K135" s="106"/>
    </row>
    <row r="136" spans="1:11" x14ac:dyDescent="0.3">
      <c r="A136" s="110" t="s">
        <v>123</v>
      </c>
      <c r="B136" s="111">
        <v>55.5</v>
      </c>
      <c r="C136" s="106"/>
      <c r="D136" s="106"/>
      <c r="E136" s="106"/>
      <c r="F136" s="106"/>
      <c r="G136" s="106"/>
      <c r="H136" s="106"/>
      <c r="I136" s="106"/>
      <c r="J136" s="106"/>
      <c r="K136" s="106"/>
    </row>
    <row r="137" spans="1:11" x14ac:dyDescent="0.3">
      <c r="A137" s="110" t="s">
        <v>174</v>
      </c>
      <c r="B137" s="111">
        <v>38.4</v>
      </c>
      <c r="C137" s="106"/>
      <c r="D137" s="106"/>
      <c r="E137" s="106"/>
      <c r="F137" s="106"/>
      <c r="G137" s="106"/>
      <c r="H137" s="106"/>
      <c r="I137" s="106"/>
      <c r="J137" s="106"/>
      <c r="K137" s="106"/>
    </row>
    <row r="138" spans="1:11" x14ac:dyDescent="0.3">
      <c r="A138" s="110" t="s">
        <v>126</v>
      </c>
      <c r="B138" s="111">
        <v>38.4</v>
      </c>
      <c r="C138" s="106"/>
      <c r="D138" s="106"/>
      <c r="E138" s="106"/>
      <c r="F138" s="106"/>
      <c r="G138" s="106"/>
      <c r="H138" s="106"/>
      <c r="I138" s="106"/>
      <c r="J138" s="106"/>
      <c r="K138" s="106"/>
    </row>
    <row r="139" spans="1:11" x14ac:dyDescent="0.3">
      <c r="A139" s="110" t="s">
        <v>629</v>
      </c>
      <c r="B139" s="111">
        <v>38.4</v>
      </c>
      <c r="C139" s="106"/>
      <c r="D139" s="106"/>
      <c r="E139" s="106"/>
      <c r="F139" s="106"/>
      <c r="G139" s="106"/>
      <c r="H139" s="106"/>
      <c r="I139" s="106"/>
      <c r="J139" s="106"/>
      <c r="K139" s="106"/>
    </row>
    <row r="140" spans="1:11" x14ac:dyDescent="0.3">
      <c r="A140" s="110" t="s">
        <v>631</v>
      </c>
      <c r="B140" s="111">
        <v>55.4</v>
      </c>
      <c r="C140" s="106"/>
      <c r="D140" s="106"/>
      <c r="E140" s="106"/>
      <c r="F140" s="106"/>
      <c r="G140" s="106"/>
      <c r="H140" s="106"/>
      <c r="I140" s="106"/>
      <c r="J140" s="106"/>
      <c r="K140" s="106"/>
    </row>
    <row r="141" spans="1:11" x14ac:dyDescent="0.3">
      <c r="A141" s="110" t="s">
        <v>633</v>
      </c>
      <c r="B141" s="111">
        <v>55.4</v>
      </c>
      <c r="C141" s="106"/>
      <c r="D141" s="106"/>
      <c r="E141" s="106"/>
      <c r="F141" s="106"/>
      <c r="G141" s="106"/>
      <c r="H141" s="106"/>
      <c r="I141" s="106"/>
      <c r="J141" s="106"/>
      <c r="K141" s="106"/>
    </row>
    <row r="142" spans="1:11" x14ac:dyDescent="0.3">
      <c r="A142" s="110" t="s">
        <v>635</v>
      </c>
      <c r="B142" s="111">
        <v>38.4</v>
      </c>
      <c r="C142" s="106"/>
      <c r="D142" s="106"/>
      <c r="E142" s="106"/>
      <c r="F142" s="106"/>
      <c r="G142" s="106"/>
      <c r="H142" s="106"/>
      <c r="I142" s="106"/>
      <c r="J142" s="106"/>
      <c r="K142" s="106"/>
    </row>
    <row r="143" spans="1:11" x14ac:dyDescent="0.3">
      <c r="A143" s="110" t="s">
        <v>637</v>
      </c>
      <c r="B143" s="111">
        <v>38.200000000000003</v>
      </c>
      <c r="C143" s="106"/>
      <c r="D143" s="106"/>
      <c r="E143" s="106"/>
      <c r="F143" s="106"/>
      <c r="G143" s="106"/>
      <c r="H143" s="106"/>
      <c r="I143" s="106"/>
      <c r="J143" s="106"/>
      <c r="K143" s="106"/>
    </row>
    <row r="144" spans="1:11" x14ac:dyDescent="0.3">
      <c r="A144" s="110" t="s">
        <v>639</v>
      </c>
      <c r="B144" s="111">
        <v>55.3</v>
      </c>
      <c r="C144" s="106"/>
      <c r="D144" s="106"/>
      <c r="E144" s="106"/>
      <c r="F144" s="106"/>
      <c r="G144" s="106"/>
      <c r="H144" s="106"/>
      <c r="I144" s="106"/>
      <c r="J144" s="106"/>
      <c r="K144" s="106"/>
    </row>
    <row r="145" spans="1:11" x14ac:dyDescent="0.3">
      <c r="A145" s="110" t="s">
        <v>641</v>
      </c>
      <c r="B145" s="111">
        <v>55.6</v>
      </c>
      <c r="C145" s="106"/>
      <c r="D145" s="106"/>
      <c r="E145" s="106"/>
      <c r="F145" s="106"/>
      <c r="G145" s="106"/>
      <c r="H145" s="106"/>
      <c r="I145" s="106"/>
      <c r="J145" s="106"/>
      <c r="K145" s="106"/>
    </row>
    <row r="146" spans="1:11" x14ac:dyDescent="0.3">
      <c r="A146" s="110" t="s">
        <v>643</v>
      </c>
      <c r="B146" s="111">
        <v>38.5</v>
      </c>
      <c r="C146" s="106"/>
      <c r="D146" s="106"/>
      <c r="E146" s="106"/>
      <c r="F146" s="106"/>
      <c r="G146" s="106"/>
      <c r="H146" s="106"/>
      <c r="I146" s="106"/>
      <c r="J146" s="106"/>
      <c r="K146" s="106"/>
    </row>
    <row r="147" spans="1:11" x14ac:dyDescent="0.3">
      <c r="A147" s="110" t="s">
        <v>645</v>
      </c>
      <c r="B147" s="111">
        <v>38.299999999999997</v>
      </c>
      <c r="C147" s="106"/>
      <c r="D147" s="106"/>
      <c r="E147" s="106"/>
      <c r="F147" s="106"/>
      <c r="G147" s="106"/>
      <c r="H147" s="106"/>
      <c r="I147" s="106"/>
      <c r="J147" s="106"/>
      <c r="K147" s="106"/>
    </row>
    <row r="148" spans="1:11" x14ac:dyDescent="0.3">
      <c r="A148" s="110" t="s">
        <v>178</v>
      </c>
      <c r="B148" s="111">
        <v>55.6</v>
      </c>
      <c r="C148" s="106"/>
      <c r="D148" s="106"/>
      <c r="E148" s="106"/>
      <c r="F148" s="106"/>
      <c r="G148" s="106"/>
      <c r="H148" s="106"/>
      <c r="I148" s="106"/>
      <c r="J148" s="106"/>
      <c r="K148" s="106"/>
    </row>
    <row r="149" spans="1:11" x14ac:dyDescent="0.3">
      <c r="A149" s="110" t="s">
        <v>647</v>
      </c>
      <c r="B149" s="111">
        <v>55.4</v>
      </c>
      <c r="C149" s="106"/>
      <c r="D149" s="106"/>
      <c r="E149" s="106"/>
      <c r="F149" s="106"/>
      <c r="G149" s="106"/>
      <c r="H149" s="106"/>
      <c r="I149" s="106"/>
      <c r="J149" s="106"/>
      <c r="K149" s="106"/>
    </row>
    <row r="150" spans="1:11" x14ac:dyDescent="0.3">
      <c r="A150" s="110" t="s">
        <v>649</v>
      </c>
      <c r="B150" s="111">
        <v>55.9</v>
      </c>
      <c r="C150" s="106"/>
      <c r="D150" s="106"/>
      <c r="E150" s="106"/>
      <c r="F150" s="106"/>
      <c r="G150" s="106"/>
      <c r="H150" s="106"/>
      <c r="I150" s="106"/>
      <c r="J150" s="106"/>
      <c r="K150" s="106"/>
    </row>
    <row r="151" spans="1:11" x14ac:dyDescent="0.3">
      <c r="A151" s="110" t="s">
        <v>651</v>
      </c>
      <c r="B151" s="111">
        <v>38.5</v>
      </c>
      <c r="C151" s="106"/>
      <c r="D151" s="106"/>
      <c r="E151" s="106"/>
      <c r="F151" s="106"/>
      <c r="G151" s="106"/>
      <c r="H151" s="106"/>
      <c r="I151" s="106"/>
      <c r="J151" s="106"/>
      <c r="K151" s="106"/>
    </row>
    <row r="152" spans="1:11" x14ac:dyDescent="0.3">
      <c r="A152" s="110" t="s">
        <v>653</v>
      </c>
      <c r="B152" s="111">
        <v>38.6</v>
      </c>
      <c r="C152" s="106"/>
      <c r="D152" s="106"/>
      <c r="E152" s="106"/>
      <c r="F152" s="106"/>
      <c r="G152" s="106"/>
      <c r="H152" s="106"/>
      <c r="I152" s="106"/>
      <c r="J152" s="106"/>
      <c r="K152" s="106"/>
    </row>
    <row r="153" spans="1:11" x14ac:dyDescent="0.3">
      <c r="A153" s="110" t="s">
        <v>655</v>
      </c>
      <c r="B153" s="111">
        <v>55.4</v>
      </c>
      <c r="C153" s="106"/>
      <c r="D153" s="106"/>
      <c r="E153" s="106"/>
      <c r="F153" s="106"/>
      <c r="G153" s="106"/>
      <c r="H153" s="106"/>
      <c r="I153" s="106"/>
      <c r="J153" s="106"/>
      <c r="K153" s="106"/>
    </row>
    <row r="154" spans="1:11" x14ac:dyDescent="0.3">
      <c r="A154" s="110" t="s">
        <v>657</v>
      </c>
      <c r="B154" s="111">
        <v>55.7</v>
      </c>
      <c r="C154" s="106"/>
      <c r="D154" s="106"/>
      <c r="E154" s="106"/>
      <c r="F154" s="106"/>
      <c r="G154" s="106"/>
      <c r="H154" s="106"/>
      <c r="I154" s="106"/>
      <c r="J154" s="106"/>
      <c r="K154" s="106"/>
    </row>
    <row r="155" spans="1:11" x14ac:dyDescent="0.3">
      <c r="A155" s="110" t="s">
        <v>659</v>
      </c>
      <c r="B155" s="111">
        <v>38.5</v>
      </c>
      <c r="C155" s="106"/>
      <c r="D155" s="106"/>
      <c r="E155" s="106"/>
      <c r="F155" s="106"/>
      <c r="G155" s="106"/>
      <c r="H155" s="106"/>
      <c r="I155" s="106"/>
      <c r="J155" s="106"/>
      <c r="K155" s="106"/>
    </row>
    <row r="156" spans="1:11" x14ac:dyDescent="0.3">
      <c r="A156" s="110" t="s">
        <v>661</v>
      </c>
      <c r="B156" s="111">
        <v>38.4</v>
      </c>
      <c r="C156" s="106"/>
      <c r="D156" s="106"/>
      <c r="E156" s="106"/>
      <c r="F156" s="106"/>
      <c r="G156" s="106"/>
      <c r="H156" s="106"/>
      <c r="I156" s="106"/>
      <c r="J156" s="106"/>
      <c r="K156" s="106"/>
    </row>
    <row r="157" spans="1:11" x14ac:dyDescent="0.3">
      <c r="A157" s="110" t="s">
        <v>663</v>
      </c>
      <c r="B157" s="111">
        <v>55.4</v>
      </c>
      <c r="C157" s="106"/>
      <c r="D157" s="106"/>
      <c r="E157" s="106"/>
      <c r="F157" s="106"/>
      <c r="G157" s="106"/>
      <c r="H157" s="106"/>
      <c r="I157" s="106"/>
      <c r="J157" s="106"/>
      <c r="K157" s="106"/>
    </row>
    <row r="158" spans="1:11" x14ac:dyDescent="0.3">
      <c r="A158" s="110" t="s">
        <v>665</v>
      </c>
      <c r="B158" s="111">
        <v>55.6</v>
      </c>
      <c r="C158" s="106"/>
      <c r="D158" s="106"/>
      <c r="E158" s="106"/>
      <c r="F158" s="106"/>
      <c r="G158" s="106"/>
      <c r="H158" s="106"/>
      <c r="I158" s="106"/>
      <c r="J158" s="106"/>
      <c r="K158" s="106"/>
    </row>
    <row r="159" spans="1:11" x14ac:dyDescent="0.3">
      <c r="A159" s="110" t="s">
        <v>179</v>
      </c>
      <c r="B159" s="111">
        <v>55.5</v>
      </c>
      <c r="C159" s="106"/>
      <c r="D159" s="106"/>
      <c r="E159" s="106"/>
      <c r="F159" s="106"/>
      <c r="G159" s="106"/>
      <c r="H159" s="106"/>
      <c r="I159" s="106"/>
      <c r="J159" s="106"/>
      <c r="K159" s="106"/>
    </row>
    <row r="160" spans="1:11" x14ac:dyDescent="0.3">
      <c r="A160" s="110" t="s">
        <v>667</v>
      </c>
      <c r="B160" s="111">
        <v>38.4</v>
      </c>
      <c r="C160" s="106"/>
      <c r="D160" s="106"/>
      <c r="E160" s="106"/>
      <c r="F160" s="106"/>
      <c r="G160" s="106"/>
      <c r="H160" s="106"/>
      <c r="I160" s="106"/>
      <c r="J160" s="106"/>
      <c r="K160" s="106"/>
    </row>
    <row r="161" spans="1:11" x14ac:dyDescent="0.3">
      <c r="A161" s="110" t="s">
        <v>669</v>
      </c>
      <c r="B161" s="111">
        <v>38.4</v>
      </c>
      <c r="C161" s="106"/>
      <c r="D161" s="106"/>
      <c r="E161" s="106"/>
      <c r="F161" s="106"/>
      <c r="G161" s="106"/>
      <c r="H161" s="106"/>
      <c r="I161" s="106"/>
      <c r="J161" s="106"/>
      <c r="K161" s="106"/>
    </row>
    <row r="162" spans="1:11" x14ac:dyDescent="0.3">
      <c r="A162" s="110" t="s">
        <v>671</v>
      </c>
      <c r="B162" s="111">
        <v>55.7</v>
      </c>
      <c r="C162" s="106"/>
      <c r="D162" s="106"/>
      <c r="E162" s="106"/>
      <c r="F162" s="106"/>
      <c r="G162" s="106"/>
      <c r="H162" s="106"/>
      <c r="I162" s="106"/>
      <c r="J162" s="106"/>
      <c r="K162" s="106"/>
    </row>
    <row r="163" spans="1:11" x14ac:dyDescent="0.3">
      <c r="A163" s="110" t="s">
        <v>673</v>
      </c>
      <c r="B163" s="111">
        <v>55.6</v>
      </c>
      <c r="C163" s="106"/>
      <c r="D163" s="106"/>
      <c r="E163" s="106"/>
      <c r="F163" s="106"/>
      <c r="G163" s="106"/>
      <c r="H163" s="106"/>
      <c r="I163" s="106"/>
      <c r="J163" s="106"/>
      <c r="K163" s="106"/>
    </row>
    <row r="164" spans="1:11" x14ac:dyDescent="0.3">
      <c r="A164" s="110" t="s">
        <v>675</v>
      </c>
      <c r="B164" s="111">
        <v>38.4</v>
      </c>
      <c r="C164" s="106"/>
      <c r="D164" s="106"/>
      <c r="E164" s="106"/>
      <c r="F164" s="106"/>
      <c r="G164" s="106"/>
      <c r="H164" s="106"/>
      <c r="I164" s="106"/>
      <c r="J164" s="106"/>
      <c r="K164" s="106"/>
    </row>
    <row r="165" spans="1:11" x14ac:dyDescent="0.3">
      <c r="A165" s="110" t="s">
        <v>677</v>
      </c>
      <c r="B165" s="111">
        <v>38.4</v>
      </c>
      <c r="C165" s="106"/>
      <c r="D165" s="106"/>
      <c r="E165" s="106"/>
      <c r="F165" s="106"/>
      <c r="G165" s="106"/>
      <c r="H165" s="106"/>
      <c r="I165" s="106"/>
      <c r="J165" s="106"/>
      <c r="K165" s="106"/>
    </row>
    <row r="166" spans="1:11" x14ac:dyDescent="0.3">
      <c r="A166" s="110" t="s">
        <v>679</v>
      </c>
      <c r="B166" s="111">
        <v>55.5</v>
      </c>
      <c r="C166" s="106"/>
      <c r="D166" s="106"/>
      <c r="E166" s="106"/>
      <c r="F166" s="106"/>
      <c r="G166" s="106"/>
      <c r="H166" s="106"/>
      <c r="I166" s="106"/>
      <c r="J166" s="106"/>
      <c r="K166" s="106"/>
    </row>
    <row r="167" spans="1:11" x14ac:dyDescent="0.3">
      <c r="A167" s="110" t="s">
        <v>681</v>
      </c>
      <c r="B167" s="111">
        <v>55.6</v>
      </c>
      <c r="C167" s="106"/>
      <c r="D167" s="106"/>
      <c r="E167" s="106"/>
      <c r="F167" s="106"/>
      <c r="G167" s="106"/>
      <c r="H167" s="106"/>
      <c r="I167" s="106"/>
      <c r="J167" s="106"/>
      <c r="K167" s="106"/>
    </row>
    <row r="168" spans="1:11" x14ac:dyDescent="0.3">
      <c r="A168" s="110" t="s">
        <v>683</v>
      </c>
      <c r="B168" s="111">
        <v>38.4</v>
      </c>
      <c r="C168" s="106"/>
      <c r="D168" s="106"/>
      <c r="E168" s="106"/>
      <c r="F168" s="106"/>
      <c r="G168" s="106"/>
      <c r="H168" s="106"/>
      <c r="I168" s="106"/>
      <c r="J168" s="106"/>
      <c r="K168" s="106"/>
    </row>
    <row r="169" spans="1:11" x14ac:dyDescent="0.3">
      <c r="A169" s="110" t="s">
        <v>685</v>
      </c>
      <c r="B169" s="111">
        <v>38.1</v>
      </c>
      <c r="C169" s="106"/>
      <c r="D169" s="106"/>
      <c r="E169" s="106"/>
      <c r="F169" s="106"/>
      <c r="G169" s="106"/>
      <c r="H169" s="106"/>
      <c r="I169" s="106"/>
      <c r="J169" s="106"/>
      <c r="K169" s="106"/>
    </row>
    <row r="170" spans="1:11" x14ac:dyDescent="0.3">
      <c r="A170" s="110" t="s">
        <v>181</v>
      </c>
      <c r="B170" s="111">
        <v>38.700000000000003</v>
      </c>
      <c r="C170" s="106"/>
      <c r="D170" s="106"/>
      <c r="E170" s="106"/>
      <c r="F170" s="106"/>
      <c r="G170" s="106"/>
      <c r="H170" s="106"/>
      <c r="I170" s="106"/>
      <c r="J170" s="106"/>
      <c r="K170" s="106"/>
    </row>
    <row r="171" spans="1:11" x14ac:dyDescent="0.3">
      <c r="A171" s="110" t="s">
        <v>687</v>
      </c>
      <c r="B171" s="111">
        <v>55.5</v>
      </c>
      <c r="C171" s="106"/>
      <c r="D171" s="106"/>
      <c r="E171" s="106"/>
      <c r="F171" s="106"/>
      <c r="G171" s="106"/>
      <c r="H171" s="106"/>
      <c r="I171" s="106"/>
      <c r="J171" s="106"/>
      <c r="K171" s="106"/>
    </row>
    <row r="172" spans="1:11" x14ac:dyDescent="0.3">
      <c r="A172" s="110" t="s">
        <v>691</v>
      </c>
      <c r="B172" s="111">
        <v>60.2</v>
      </c>
      <c r="C172" s="106"/>
      <c r="D172" s="106"/>
      <c r="E172" s="106"/>
      <c r="F172" s="106"/>
      <c r="G172" s="106"/>
      <c r="H172" s="106"/>
      <c r="I172" s="106"/>
      <c r="J172" s="106"/>
      <c r="K172" s="106"/>
    </row>
    <row r="173" spans="1:11" x14ac:dyDescent="0.3">
      <c r="A173" s="110" t="s">
        <v>693</v>
      </c>
      <c r="B173" s="111">
        <v>40.299999999999997</v>
      </c>
      <c r="C173" s="106"/>
      <c r="D173" s="106"/>
      <c r="E173" s="106"/>
      <c r="F173" s="106"/>
      <c r="G173" s="106"/>
      <c r="H173" s="106"/>
      <c r="I173" s="106"/>
      <c r="J173" s="106"/>
      <c r="K173" s="106"/>
    </row>
    <row r="174" spans="1:11" x14ac:dyDescent="0.3">
      <c r="A174" s="110" t="s">
        <v>695</v>
      </c>
      <c r="B174" s="111">
        <v>55.5</v>
      </c>
      <c r="C174" s="106"/>
      <c r="D174" s="106"/>
      <c r="E174" s="106"/>
      <c r="F174" s="106"/>
      <c r="G174" s="106"/>
      <c r="H174" s="106"/>
      <c r="I174" s="106"/>
      <c r="J174" s="106"/>
      <c r="K174" s="106"/>
    </row>
    <row r="175" spans="1:11" x14ac:dyDescent="0.3">
      <c r="A175" s="110" t="s">
        <v>699</v>
      </c>
      <c r="B175" s="111">
        <v>38.4</v>
      </c>
      <c r="C175" s="106"/>
      <c r="D175" s="106"/>
      <c r="E175" s="106"/>
      <c r="F175" s="106"/>
      <c r="G175" s="106"/>
      <c r="H175" s="106"/>
      <c r="I175" s="106"/>
      <c r="J175" s="106"/>
      <c r="K175" s="106"/>
    </row>
    <row r="176" spans="1:11" x14ac:dyDescent="0.3">
      <c r="A176" s="110" t="s">
        <v>697</v>
      </c>
      <c r="B176" s="111">
        <v>38.5</v>
      </c>
      <c r="C176" s="106"/>
      <c r="D176" s="106"/>
      <c r="E176" s="106"/>
      <c r="F176" s="106"/>
      <c r="G176" s="106"/>
      <c r="H176" s="106"/>
      <c r="I176" s="106"/>
      <c r="J176" s="106"/>
      <c r="K176" s="106"/>
    </row>
    <row r="177" spans="1:11" x14ac:dyDescent="0.3">
      <c r="A177" s="110" t="s">
        <v>701</v>
      </c>
      <c r="B177" s="111">
        <v>55.4</v>
      </c>
      <c r="C177" s="106"/>
      <c r="D177" s="106"/>
      <c r="E177" s="106"/>
      <c r="F177" s="106"/>
      <c r="G177" s="106"/>
      <c r="H177" s="106"/>
      <c r="I177" s="106"/>
      <c r="J177" s="106"/>
      <c r="K177" s="106"/>
    </row>
    <row r="178" spans="1:11" x14ac:dyDescent="0.3">
      <c r="A178" s="110" t="s">
        <v>703</v>
      </c>
      <c r="B178" s="111">
        <v>55.5</v>
      </c>
      <c r="C178" s="106"/>
      <c r="D178" s="106"/>
      <c r="E178" s="106"/>
      <c r="F178" s="106"/>
      <c r="G178" s="106"/>
      <c r="H178" s="106"/>
      <c r="I178" s="106"/>
      <c r="J178" s="106"/>
      <c r="K178" s="106"/>
    </row>
    <row r="179" spans="1:11" x14ac:dyDescent="0.3">
      <c r="A179" s="110" t="s">
        <v>705</v>
      </c>
      <c r="B179" s="111">
        <v>38.4</v>
      </c>
      <c r="C179" s="106"/>
      <c r="D179" s="106"/>
      <c r="E179" s="106"/>
      <c r="F179" s="106"/>
      <c r="G179" s="106"/>
      <c r="H179" s="106"/>
      <c r="I179" s="106"/>
      <c r="J179" s="106"/>
      <c r="K179" s="106"/>
    </row>
    <row r="180" spans="1:11" x14ac:dyDescent="0.3">
      <c r="A180" s="110" t="s">
        <v>183</v>
      </c>
      <c r="B180" s="111">
        <v>38.5</v>
      </c>
      <c r="C180" s="106"/>
      <c r="D180" s="106"/>
      <c r="E180" s="106"/>
      <c r="F180" s="106"/>
      <c r="G180" s="106"/>
      <c r="H180" s="106"/>
      <c r="I180" s="106"/>
      <c r="J180" s="106"/>
      <c r="K180" s="106"/>
    </row>
    <row r="181" spans="1:11" x14ac:dyDescent="0.3">
      <c r="A181" s="110" t="s">
        <v>707</v>
      </c>
      <c r="B181" s="111">
        <v>38.4</v>
      </c>
      <c r="C181" s="106"/>
      <c r="D181" s="106"/>
      <c r="E181" s="106"/>
      <c r="F181" s="106"/>
      <c r="G181" s="106"/>
      <c r="H181" s="106"/>
      <c r="I181" s="106"/>
      <c r="J181" s="106"/>
      <c r="K181" s="106"/>
    </row>
    <row r="182" spans="1:11" x14ac:dyDescent="0.3">
      <c r="A182" s="110" t="s">
        <v>709</v>
      </c>
      <c r="B182" s="111">
        <v>55.4</v>
      </c>
      <c r="C182" s="106"/>
      <c r="D182" s="106"/>
      <c r="E182" s="106"/>
      <c r="F182" s="106"/>
      <c r="G182" s="106"/>
      <c r="H182" s="106"/>
      <c r="I182" s="106"/>
      <c r="J182" s="106"/>
      <c r="K182" s="106"/>
    </row>
    <row r="183" spans="1:11" x14ac:dyDescent="0.3">
      <c r="A183" s="110" t="s">
        <v>711</v>
      </c>
      <c r="B183" s="111">
        <v>55.4</v>
      </c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1:11" x14ac:dyDescent="0.3">
      <c r="A184" s="110" t="s">
        <v>713</v>
      </c>
      <c r="B184" s="111">
        <v>38.4</v>
      </c>
      <c r="C184" s="106"/>
      <c r="D184" s="106"/>
      <c r="E184" s="106"/>
      <c r="F184" s="106"/>
      <c r="G184" s="106"/>
      <c r="H184" s="106"/>
      <c r="I184" s="106"/>
      <c r="J184" s="106"/>
      <c r="K184" s="106"/>
    </row>
    <row r="185" spans="1:11" x14ac:dyDescent="0.3">
      <c r="A185" s="110" t="s">
        <v>715</v>
      </c>
      <c r="B185" s="111">
        <v>38.4</v>
      </c>
      <c r="C185" s="106"/>
      <c r="D185" s="106"/>
      <c r="E185" s="106"/>
      <c r="F185" s="106"/>
      <c r="G185" s="106"/>
      <c r="H185" s="106"/>
      <c r="I185" s="106"/>
      <c r="J185" s="106"/>
      <c r="K185" s="106"/>
    </row>
    <row r="186" spans="1:11" x14ac:dyDescent="0.3">
      <c r="A186" s="110" t="s">
        <v>717</v>
      </c>
      <c r="B186" s="111">
        <v>55.4</v>
      </c>
      <c r="C186" s="106"/>
      <c r="D186" s="106"/>
      <c r="E186" s="106"/>
      <c r="F186" s="106"/>
      <c r="G186" s="106"/>
      <c r="H186" s="106"/>
      <c r="I186" s="106"/>
      <c r="J186" s="106"/>
      <c r="K186" s="106"/>
    </row>
    <row r="187" spans="1:11" x14ac:dyDescent="0.3">
      <c r="A187" s="110" t="s">
        <v>719</v>
      </c>
      <c r="B187" s="111">
        <v>55.7</v>
      </c>
      <c r="C187" s="106"/>
      <c r="D187" s="106"/>
      <c r="E187" s="106"/>
      <c r="F187" s="106"/>
      <c r="G187" s="106"/>
      <c r="H187" s="106"/>
      <c r="I187" s="106"/>
      <c r="J187" s="106"/>
      <c r="K187" s="106"/>
    </row>
    <row r="188" spans="1:11" x14ac:dyDescent="0.3">
      <c r="A188" s="110" t="s">
        <v>721</v>
      </c>
      <c r="B188" s="111">
        <v>38.700000000000003</v>
      </c>
      <c r="C188" s="106"/>
      <c r="D188" s="106"/>
      <c r="E188" s="106"/>
      <c r="F188" s="106"/>
      <c r="G188" s="106"/>
      <c r="H188" s="106"/>
      <c r="I188" s="106"/>
      <c r="J188" s="106"/>
      <c r="K188" s="106"/>
    </row>
    <row r="189" spans="1:11" x14ac:dyDescent="0.3">
      <c r="A189" s="110" t="s">
        <v>723</v>
      </c>
      <c r="B189" s="111">
        <v>38.4</v>
      </c>
      <c r="C189" s="106"/>
      <c r="D189" s="106"/>
      <c r="E189" s="106"/>
      <c r="F189" s="106"/>
      <c r="G189" s="106"/>
      <c r="H189" s="106"/>
      <c r="I189" s="106"/>
      <c r="J189" s="106"/>
      <c r="K189" s="106"/>
    </row>
    <row r="190" spans="1:11" x14ac:dyDescent="0.3">
      <c r="A190" s="110" t="s">
        <v>725</v>
      </c>
      <c r="B190" s="111">
        <v>55.4</v>
      </c>
      <c r="C190" s="106"/>
      <c r="D190" s="106"/>
      <c r="E190" s="106"/>
      <c r="F190" s="106"/>
      <c r="G190" s="106"/>
      <c r="H190" s="106"/>
      <c r="I190" s="106"/>
      <c r="J190" s="106"/>
      <c r="K190" s="106"/>
    </row>
    <row r="191" spans="1:11" x14ac:dyDescent="0.3">
      <c r="A191" s="110" t="s">
        <v>185</v>
      </c>
      <c r="B191" s="111">
        <v>55.2</v>
      </c>
      <c r="C191" s="106"/>
      <c r="D191" s="106"/>
      <c r="E191" s="106"/>
      <c r="F191" s="106"/>
      <c r="G191" s="106"/>
      <c r="H191" s="106"/>
      <c r="I191" s="106"/>
      <c r="J191" s="106"/>
      <c r="K191" s="106"/>
    </row>
    <row r="192" spans="1:11" x14ac:dyDescent="0.3">
      <c r="A192" s="110" t="s">
        <v>727</v>
      </c>
      <c r="B192" s="111">
        <v>55.5</v>
      </c>
      <c r="C192" s="106"/>
      <c r="D192" s="106"/>
      <c r="E192" s="106"/>
      <c r="F192" s="106"/>
      <c r="G192" s="106"/>
      <c r="H192" s="106"/>
      <c r="I192" s="106"/>
      <c r="J192" s="106"/>
      <c r="K192" s="106"/>
    </row>
    <row r="193" spans="1:11" x14ac:dyDescent="0.3">
      <c r="A193" s="110" t="s">
        <v>729</v>
      </c>
      <c r="B193" s="111">
        <v>38.700000000000003</v>
      </c>
      <c r="C193" s="106"/>
      <c r="D193" s="106"/>
      <c r="E193" s="106"/>
      <c r="F193" s="106"/>
      <c r="G193" s="106"/>
      <c r="H193" s="106"/>
      <c r="I193" s="106"/>
      <c r="J193" s="106"/>
      <c r="K193" s="106"/>
    </row>
    <row r="194" spans="1:11" x14ac:dyDescent="0.3">
      <c r="A194" s="110" t="s">
        <v>731</v>
      </c>
      <c r="B194" s="111">
        <v>38.299999999999997</v>
      </c>
      <c r="C194" s="106"/>
      <c r="D194" s="106"/>
      <c r="E194" s="106"/>
      <c r="F194" s="106"/>
      <c r="G194" s="106"/>
      <c r="H194" s="106"/>
      <c r="I194" s="106"/>
      <c r="J194" s="106"/>
      <c r="K194" s="106"/>
    </row>
    <row r="195" spans="1:11" x14ac:dyDescent="0.3">
      <c r="A195" s="110" t="s">
        <v>733</v>
      </c>
      <c r="B195" s="111">
        <v>55.4</v>
      </c>
      <c r="C195" s="106"/>
      <c r="D195" s="106"/>
      <c r="E195" s="106"/>
      <c r="F195" s="106"/>
      <c r="G195" s="106"/>
      <c r="H195" s="106"/>
      <c r="I195" s="106"/>
      <c r="J195" s="106"/>
      <c r="K195" s="106"/>
    </row>
    <row r="196" spans="1:11" x14ac:dyDescent="0.3">
      <c r="A196" s="110" t="s">
        <v>735</v>
      </c>
      <c r="B196" s="111">
        <v>55.5</v>
      </c>
      <c r="C196" s="106"/>
      <c r="D196" s="106"/>
      <c r="E196" s="106"/>
      <c r="F196" s="106"/>
      <c r="G196" s="106"/>
      <c r="H196" s="106"/>
      <c r="I196" s="106"/>
      <c r="J196" s="106"/>
      <c r="K196" s="106"/>
    </row>
    <row r="197" spans="1:11" x14ac:dyDescent="0.3">
      <c r="A197" s="110" t="s">
        <v>737</v>
      </c>
      <c r="B197" s="111">
        <v>38.5</v>
      </c>
      <c r="C197" s="106"/>
      <c r="D197" s="106"/>
      <c r="E197" s="106"/>
      <c r="F197" s="106"/>
      <c r="G197" s="106"/>
      <c r="H197" s="106"/>
      <c r="I197" s="106"/>
      <c r="J197" s="106"/>
      <c r="K197" s="106"/>
    </row>
    <row r="198" spans="1:11" x14ac:dyDescent="0.3">
      <c r="A198" s="110" t="s">
        <v>738</v>
      </c>
      <c r="B198" s="111">
        <v>38</v>
      </c>
      <c r="C198" s="106"/>
      <c r="D198" s="106"/>
      <c r="E198" s="106"/>
      <c r="F198" s="106"/>
      <c r="G198" s="106"/>
      <c r="H198" s="106"/>
      <c r="I198" s="106"/>
      <c r="J198" s="106"/>
      <c r="K198" s="106"/>
    </row>
    <row r="199" spans="1:11" x14ac:dyDescent="0.3">
      <c r="A199" s="110" t="s">
        <v>740</v>
      </c>
      <c r="B199" s="111">
        <v>55.7</v>
      </c>
      <c r="C199" s="106"/>
      <c r="D199" s="106"/>
      <c r="E199" s="106"/>
      <c r="F199" s="106"/>
      <c r="G199" s="106"/>
      <c r="H199" s="106"/>
      <c r="I199" s="106"/>
      <c r="J199" s="106"/>
      <c r="K199" s="106"/>
    </row>
    <row r="200" spans="1:11" x14ac:dyDescent="0.3">
      <c r="A200" s="110" t="s">
        <v>742</v>
      </c>
      <c r="B200" s="111">
        <v>55.6</v>
      </c>
      <c r="C200" s="106"/>
      <c r="D200" s="106"/>
      <c r="E200" s="106"/>
      <c r="F200" s="106"/>
      <c r="G200" s="106"/>
      <c r="H200" s="106"/>
      <c r="I200" s="106"/>
      <c r="J200" s="106"/>
      <c r="K200" s="106"/>
    </row>
    <row r="201" spans="1:11" x14ac:dyDescent="0.3">
      <c r="A201" s="110" t="s">
        <v>744</v>
      </c>
      <c r="B201" s="111">
        <v>38.6</v>
      </c>
      <c r="C201" s="106"/>
      <c r="D201" s="106"/>
      <c r="E201" s="106"/>
      <c r="F201" s="106"/>
      <c r="G201" s="106"/>
      <c r="H201" s="106"/>
      <c r="I201" s="106"/>
      <c r="J201" s="106"/>
      <c r="K201" s="106"/>
    </row>
    <row r="202" spans="1:11" x14ac:dyDescent="0.3">
      <c r="A202" s="110" t="s">
        <v>187</v>
      </c>
      <c r="B202" s="111">
        <v>55.7</v>
      </c>
      <c r="C202" s="106"/>
      <c r="D202" s="106"/>
      <c r="E202" s="106"/>
      <c r="F202" s="106"/>
      <c r="G202" s="106"/>
      <c r="H202" s="106"/>
      <c r="I202" s="106"/>
      <c r="J202" s="106"/>
      <c r="K202" s="106"/>
    </row>
    <row r="203" spans="1:11" x14ac:dyDescent="0.3">
      <c r="A203" s="110" t="s">
        <v>746</v>
      </c>
      <c r="B203" s="111">
        <v>38.4</v>
      </c>
      <c r="C203" s="106"/>
      <c r="D203" s="106"/>
      <c r="E203" s="106"/>
      <c r="F203" s="106"/>
      <c r="G203" s="106"/>
      <c r="H203" s="106"/>
      <c r="I203" s="106"/>
      <c r="J203" s="106"/>
      <c r="K203" s="106"/>
    </row>
    <row r="204" spans="1:11" x14ac:dyDescent="0.3">
      <c r="A204" s="110" t="s">
        <v>748</v>
      </c>
      <c r="B204" s="111">
        <v>55.5</v>
      </c>
      <c r="C204" s="106"/>
      <c r="D204" s="106"/>
      <c r="E204" s="106"/>
      <c r="F204" s="106"/>
      <c r="G204" s="106"/>
      <c r="H204" s="106"/>
      <c r="I204" s="106"/>
      <c r="J204" s="106"/>
      <c r="K204" s="106"/>
    </row>
    <row r="205" spans="1:11" x14ac:dyDescent="0.3">
      <c r="A205" s="110" t="s">
        <v>750</v>
      </c>
      <c r="B205" s="111">
        <v>55.5</v>
      </c>
      <c r="C205" s="106"/>
      <c r="D205" s="106"/>
      <c r="E205" s="106"/>
      <c r="F205" s="106"/>
      <c r="G205" s="106"/>
      <c r="H205" s="106"/>
      <c r="I205" s="106"/>
      <c r="J205" s="106"/>
      <c r="K205" s="106"/>
    </row>
    <row r="206" spans="1:11" x14ac:dyDescent="0.3">
      <c r="A206" s="110" t="s">
        <v>752</v>
      </c>
      <c r="B206" s="111">
        <v>38.4</v>
      </c>
      <c r="C206" s="106"/>
      <c r="D206" s="106"/>
      <c r="E206" s="106"/>
      <c r="F206" s="106"/>
      <c r="G206" s="106"/>
      <c r="H206" s="106"/>
      <c r="I206" s="106"/>
      <c r="J206" s="106"/>
      <c r="K206" s="106"/>
    </row>
    <row r="207" spans="1:11" x14ac:dyDescent="0.3">
      <c r="A207" s="110" t="s">
        <v>754</v>
      </c>
      <c r="B207" s="111">
        <v>38.4</v>
      </c>
      <c r="C207" s="106"/>
      <c r="D207" s="106"/>
      <c r="E207" s="106"/>
      <c r="F207" s="106"/>
      <c r="G207" s="106"/>
      <c r="H207" s="106"/>
      <c r="I207" s="106"/>
      <c r="J207" s="106"/>
      <c r="K207" s="106"/>
    </row>
    <row r="208" spans="1:11" x14ac:dyDescent="0.3">
      <c r="A208" s="110" t="s">
        <v>756</v>
      </c>
      <c r="B208" s="111">
        <v>55.6</v>
      </c>
      <c r="C208" s="106"/>
      <c r="D208" s="106"/>
      <c r="E208" s="106"/>
      <c r="F208" s="106"/>
      <c r="G208" s="106"/>
      <c r="H208" s="106"/>
      <c r="I208" s="106"/>
      <c r="J208" s="106"/>
      <c r="K208" s="106"/>
    </row>
    <row r="209" spans="1:11" x14ac:dyDescent="0.3">
      <c r="A209" s="110" t="s">
        <v>758</v>
      </c>
      <c r="B209" s="111">
        <v>55.5</v>
      </c>
      <c r="C209" s="106"/>
      <c r="D209" s="106"/>
      <c r="E209" s="106"/>
      <c r="F209" s="106"/>
      <c r="G209" s="106"/>
      <c r="H209" s="106"/>
      <c r="I209" s="106"/>
      <c r="J209" s="106"/>
      <c r="K209" s="106"/>
    </row>
    <row r="210" spans="1:11" x14ac:dyDescent="0.3">
      <c r="A210" s="110" t="s">
        <v>760</v>
      </c>
      <c r="B210" s="111">
        <v>38.6</v>
      </c>
      <c r="C210" s="106"/>
      <c r="D210" s="106"/>
      <c r="E210" s="106"/>
      <c r="F210" s="106"/>
      <c r="G210" s="106"/>
      <c r="H210" s="106"/>
      <c r="I210" s="106"/>
      <c r="J210" s="106"/>
      <c r="K210" s="106"/>
    </row>
    <row r="211" spans="1:11" x14ac:dyDescent="0.3">
      <c r="A211" s="110" t="s">
        <v>762</v>
      </c>
      <c r="B211" s="111">
        <v>38.4</v>
      </c>
      <c r="C211" s="106"/>
      <c r="D211" s="106"/>
      <c r="E211" s="106"/>
      <c r="F211" s="106"/>
      <c r="G211" s="106"/>
      <c r="H211" s="106"/>
      <c r="I211" s="106"/>
      <c r="J211" s="106"/>
      <c r="K211" s="106"/>
    </row>
    <row r="212" spans="1:11" x14ac:dyDescent="0.3">
      <c r="A212" s="110" t="s">
        <v>764</v>
      </c>
      <c r="B212" s="111">
        <v>55.5</v>
      </c>
      <c r="C212" s="106"/>
      <c r="D212" s="106"/>
      <c r="E212" s="106"/>
      <c r="F212" s="106"/>
      <c r="G212" s="106"/>
      <c r="H212" s="106"/>
      <c r="I212" s="106"/>
      <c r="J212" s="106"/>
      <c r="K212" s="106"/>
    </row>
    <row r="213" spans="1:11" x14ac:dyDescent="0.3">
      <c r="A213" s="110" t="s">
        <v>189</v>
      </c>
      <c r="B213" s="111">
        <v>38.6</v>
      </c>
      <c r="C213" s="106"/>
      <c r="D213" s="106"/>
      <c r="E213" s="106"/>
      <c r="F213" s="106"/>
      <c r="G213" s="106"/>
      <c r="H213" s="106"/>
      <c r="I213" s="106"/>
      <c r="J213" s="106"/>
      <c r="K213" s="106"/>
    </row>
    <row r="214" spans="1:11" x14ac:dyDescent="0.3">
      <c r="A214" s="110" t="s">
        <v>766</v>
      </c>
      <c r="B214" s="111">
        <v>55.4</v>
      </c>
      <c r="C214" s="106"/>
      <c r="D214" s="106"/>
      <c r="E214" s="106"/>
      <c r="F214" s="106"/>
      <c r="G214" s="106"/>
      <c r="H214" s="106"/>
      <c r="I214" s="106"/>
      <c r="J214" s="106"/>
      <c r="K214" s="106"/>
    </row>
    <row r="215" spans="1:11" x14ac:dyDescent="0.3">
      <c r="A215" s="110" t="s">
        <v>768</v>
      </c>
      <c r="B215" s="111">
        <v>38.5</v>
      </c>
      <c r="C215" s="106"/>
      <c r="D215" s="106"/>
      <c r="E215" s="106"/>
      <c r="F215" s="106"/>
      <c r="G215" s="106"/>
      <c r="H215" s="106"/>
      <c r="I215" s="106"/>
      <c r="J215" s="106"/>
      <c r="K215" s="106"/>
    </row>
    <row r="216" spans="1:11" x14ac:dyDescent="0.3">
      <c r="A216" s="110" t="s">
        <v>770</v>
      </c>
      <c r="B216" s="111">
        <v>38.4</v>
      </c>
      <c r="C216" s="106"/>
      <c r="D216" s="106"/>
      <c r="E216" s="106"/>
      <c r="F216" s="106"/>
      <c r="G216" s="106"/>
      <c r="H216" s="106"/>
      <c r="I216" s="106"/>
      <c r="J216" s="106"/>
      <c r="K216" s="106"/>
    </row>
    <row r="217" spans="1:11" x14ac:dyDescent="0.3">
      <c r="A217" s="110" t="s">
        <v>772</v>
      </c>
      <c r="B217" s="111">
        <v>55.6</v>
      </c>
      <c r="C217" s="106"/>
      <c r="D217" s="106"/>
      <c r="E217" s="106"/>
      <c r="F217" s="106"/>
      <c r="G217" s="106"/>
      <c r="H217" s="106"/>
      <c r="I217" s="106"/>
      <c r="J217" s="106"/>
      <c r="K217" s="106"/>
    </row>
    <row r="218" spans="1:11" x14ac:dyDescent="0.3">
      <c r="A218" s="110" t="s">
        <v>774</v>
      </c>
      <c r="B218" s="111">
        <v>55.5</v>
      </c>
      <c r="C218" s="106"/>
      <c r="D218" s="106"/>
      <c r="E218" s="106"/>
      <c r="F218" s="106"/>
      <c r="G218" s="106"/>
      <c r="H218" s="106"/>
      <c r="I218" s="106"/>
      <c r="J218" s="106"/>
      <c r="K218" s="106"/>
    </row>
    <row r="219" spans="1:11" x14ac:dyDescent="0.3">
      <c r="A219" s="110" t="s">
        <v>776</v>
      </c>
      <c r="B219" s="111">
        <v>38.5</v>
      </c>
      <c r="C219" s="106"/>
      <c r="D219" s="106"/>
      <c r="E219" s="106"/>
      <c r="F219" s="106"/>
      <c r="G219" s="106"/>
      <c r="H219" s="106"/>
      <c r="I219" s="106"/>
      <c r="J219" s="106"/>
      <c r="K219" s="106"/>
    </row>
    <row r="220" spans="1:11" x14ac:dyDescent="0.3">
      <c r="A220" s="110" t="s">
        <v>778</v>
      </c>
      <c r="B220" s="111">
        <v>38.4</v>
      </c>
      <c r="C220" s="106"/>
      <c r="D220" s="106"/>
      <c r="E220" s="106"/>
      <c r="F220" s="106"/>
      <c r="G220" s="106"/>
      <c r="H220" s="106"/>
      <c r="I220" s="106"/>
      <c r="J220" s="106"/>
      <c r="K220" s="106"/>
    </row>
    <row r="221" spans="1:11" x14ac:dyDescent="0.3">
      <c r="A221" s="110" t="s">
        <v>780</v>
      </c>
      <c r="B221" s="111">
        <v>55.4</v>
      </c>
      <c r="C221" s="106"/>
      <c r="D221" s="106"/>
      <c r="E221" s="106"/>
      <c r="F221" s="106"/>
      <c r="G221" s="106"/>
      <c r="H221" s="106"/>
      <c r="I221" s="106"/>
      <c r="J221" s="106"/>
      <c r="K221" s="106"/>
    </row>
    <row r="222" spans="1:11" x14ac:dyDescent="0.3">
      <c r="A222" s="110" t="s">
        <v>782</v>
      </c>
      <c r="B222" s="111">
        <v>55.6</v>
      </c>
      <c r="C222" s="106"/>
      <c r="D222" s="106"/>
      <c r="E222" s="106"/>
      <c r="F222" s="106"/>
      <c r="G222" s="106"/>
      <c r="H222" s="106"/>
      <c r="I222" s="106"/>
      <c r="J222" s="106"/>
      <c r="K222" s="106"/>
    </row>
    <row r="223" spans="1:11" x14ac:dyDescent="0.3">
      <c r="A223" s="110" t="s">
        <v>784</v>
      </c>
      <c r="B223" s="111">
        <v>38.5</v>
      </c>
      <c r="C223" s="106"/>
      <c r="D223" s="106"/>
      <c r="E223" s="106"/>
      <c r="F223" s="106"/>
      <c r="G223" s="106"/>
      <c r="H223" s="106"/>
      <c r="I223" s="106"/>
      <c r="J223" s="106"/>
      <c r="K223" s="106"/>
    </row>
    <row r="224" spans="1:11" x14ac:dyDescent="0.3">
      <c r="A224" s="110" t="s">
        <v>132</v>
      </c>
      <c r="B224" s="111">
        <v>40.299999999999997</v>
      </c>
      <c r="C224" s="106"/>
      <c r="D224" s="106"/>
      <c r="E224" s="106"/>
      <c r="F224" s="106"/>
      <c r="G224" s="106"/>
      <c r="H224" s="106"/>
      <c r="I224" s="106"/>
      <c r="J224" s="106"/>
      <c r="K224" s="106"/>
    </row>
    <row r="225" spans="1:11" x14ac:dyDescent="0.3">
      <c r="A225" s="110" t="s">
        <v>191</v>
      </c>
      <c r="B225" s="111">
        <v>38.299999999999997</v>
      </c>
      <c r="C225" s="106"/>
      <c r="D225" s="106"/>
      <c r="E225" s="106"/>
      <c r="F225" s="106"/>
      <c r="G225" s="106"/>
      <c r="H225" s="106"/>
      <c r="I225" s="106"/>
      <c r="J225" s="106"/>
      <c r="K225" s="106"/>
    </row>
    <row r="226" spans="1:11" x14ac:dyDescent="0.3">
      <c r="A226" s="110" t="s">
        <v>786</v>
      </c>
      <c r="B226" s="111">
        <v>38.4</v>
      </c>
      <c r="C226" s="106"/>
      <c r="D226" s="106"/>
      <c r="E226" s="106"/>
      <c r="F226" s="106"/>
      <c r="G226" s="106"/>
      <c r="H226" s="106"/>
      <c r="I226" s="106"/>
      <c r="J226" s="106"/>
      <c r="K226" s="106"/>
    </row>
    <row r="227" spans="1:11" x14ac:dyDescent="0.3">
      <c r="A227" s="110" t="s">
        <v>788</v>
      </c>
      <c r="B227" s="111">
        <v>55.4</v>
      </c>
      <c r="C227" s="106"/>
      <c r="D227" s="106"/>
      <c r="E227" s="106"/>
      <c r="F227" s="106"/>
      <c r="G227" s="106"/>
      <c r="H227" s="106"/>
      <c r="I227" s="106"/>
      <c r="J227" s="106"/>
      <c r="K227" s="106"/>
    </row>
    <row r="228" spans="1:11" x14ac:dyDescent="0.3">
      <c r="A228" s="110" t="s">
        <v>790</v>
      </c>
      <c r="B228" s="111">
        <v>55.4</v>
      </c>
      <c r="C228" s="106"/>
      <c r="D228" s="106"/>
      <c r="E228" s="106"/>
      <c r="F228" s="106"/>
      <c r="G228" s="106"/>
      <c r="H228" s="106"/>
      <c r="I228" s="106"/>
      <c r="J228" s="106"/>
      <c r="K228" s="106"/>
    </row>
    <row r="229" spans="1:11" x14ac:dyDescent="0.3">
      <c r="A229" s="110" t="s">
        <v>792</v>
      </c>
      <c r="B229" s="111">
        <v>38.6</v>
      </c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1:11" x14ac:dyDescent="0.3">
      <c r="A230" s="110" t="s">
        <v>794</v>
      </c>
      <c r="B230" s="111">
        <v>38.5</v>
      </c>
      <c r="C230" s="106"/>
      <c r="D230" s="106"/>
      <c r="E230" s="106"/>
      <c r="F230" s="106"/>
      <c r="G230" s="106"/>
      <c r="H230" s="106"/>
      <c r="I230" s="106"/>
      <c r="J230" s="106"/>
      <c r="K230" s="106"/>
    </row>
    <row r="231" spans="1:11" x14ac:dyDescent="0.3">
      <c r="A231" s="110" t="s">
        <v>796</v>
      </c>
      <c r="B231" s="111">
        <v>55.3</v>
      </c>
      <c r="C231" s="106"/>
      <c r="D231" s="106"/>
      <c r="E231" s="106"/>
      <c r="F231" s="106"/>
      <c r="G231" s="106"/>
      <c r="H231" s="106"/>
      <c r="I231" s="106"/>
      <c r="J231" s="106"/>
      <c r="K231" s="106"/>
    </row>
    <row r="232" spans="1:11" x14ac:dyDescent="0.3">
      <c r="A232" s="110" t="s">
        <v>547</v>
      </c>
      <c r="B232" s="111">
        <v>55.6</v>
      </c>
      <c r="C232" s="106"/>
      <c r="D232" s="106"/>
      <c r="E232" s="106"/>
      <c r="F232" s="106"/>
      <c r="G232" s="106"/>
      <c r="H232" s="106"/>
      <c r="I232" s="106"/>
      <c r="J232" s="106"/>
      <c r="K232" s="106"/>
    </row>
    <row r="233" spans="1:11" x14ac:dyDescent="0.3">
      <c r="A233" s="110" t="s">
        <v>549</v>
      </c>
      <c r="B233" s="111">
        <v>38.5</v>
      </c>
      <c r="C233" s="106"/>
      <c r="D233" s="106"/>
      <c r="E233" s="106"/>
      <c r="F233" s="106"/>
      <c r="G233" s="106"/>
      <c r="H233" s="106"/>
      <c r="I233" s="106"/>
      <c r="J233" s="106"/>
      <c r="K233" s="106"/>
    </row>
    <row r="234" spans="1:11" x14ac:dyDescent="0.3">
      <c r="A234" s="110" t="s">
        <v>551</v>
      </c>
      <c r="B234" s="111">
        <v>38.5</v>
      </c>
      <c r="C234" s="106"/>
      <c r="D234" s="106"/>
      <c r="E234" s="106"/>
      <c r="F234" s="106"/>
      <c r="G234" s="106"/>
      <c r="H234" s="106"/>
      <c r="I234" s="106"/>
      <c r="J234" s="106"/>
      <c r="K234" s="106"/>
    </row>
    <row r="235" spans="1:11" x14ac:dyDescent="0.3">
      <c r="A235" s="110" t="s">
        <v>553</v>
      </c>
      <c r="B235" s="111">
        <v>55.5</v>
      </c>
      <c r="C235" s="106"/>
      <c r="D235" s="106"/>
      <c r="E235" s="106"/>
      <c r="F235" s="106"/>
      <c r="G235" s="106"/>
      <c r="H235" s="106"/>
      <c r="I235" s="106"/>
      <c r="J235" s="106"/>
      <c r="K235" s="106"/>
    </row>
    <row r="236" spans="1:11" x14ac:dyDescent="0.3">
      <c r="A236" s="110" t="s">
        <v>193</v>
      </c>
      <c r="B236" s="111">
        <v>55.5</v>
      </c>
      <c r="C236" s="106"/>
      <c r="D236" s="106"/>
      <c r="E236" s="106"/>
      <c r="F236" s="106"/>
      <c r="G236" s="106"/>
      <c r="H236" s="106"/>
      <c r="I236" s="106"/>
      <c r="J236" s="106"/>
      <c r="K236" s="106"/>
    </row>
    <row r="237" spans="1:11" x14ac:dyDescent="0.3">
      <c r="A237" s="110" t="s">
        <v>555</v>
      </c>
      <c r="B237" s="111">
        <v>55.6</v>
      </c>
      <c r="C237" s="106"/>
      <c r="D237" s="106"/>
      <c r="E237" s="106"/>
      <c r="F237" s="106"/>
      <c r="G237" s="106"/>
      <c r="H237" s="106"/>
      <c r="I237" s="106"/>
      <c r="J237" s="106"/>
      <c r="K237" s="106"/>
    </row>
    <row r="238" spans="1:11" x14ac:dyDescent="0.3">
      <c r="A238" s="110" t="s">
        <v>557</v>
      </c>
      <c r="B238" s="111">
        <v>38.5</v>
      </c>
      <c r="C238" s="106"/>
      <c r="D238" s="106"/>
      <c r="E238" s="106"/>
      <c r="F238" s="106"/>
      <c r="G238" s="106"/>
      <c r="H238" s="106"/>
      <c r="I238" s="106"/>
      <c r="J238" s="106"/>
      <c r="K238" s="106"/>
    </row>
    <row r="239" spans="1:11" x14ac:dyDescent="0.3">
      <c r="A239" s="110" t="s">
        <v>559</v>
      </c>
      <c r="B239" s="111">
        <v>38.4</v>
      </c>
      <c r="C239" s="106"/>
      <c r="D239" s="106"/>
      <c r="E239" s="106"/>
      <c r="F239" s="106"/>
      <c r="G239" s="106"/>
      <c r="H239" s="106"/>
      <c r="I239" s="106"/>
      <c r="J239" s="106"/>
      <c r="K239" s="106"/>
    </row>
    <row r="240" spans="1:11" x14ac:dyDescent="0.3">
      <c r="A240" s="110" t="s">
        <v>561</v>
      </c>
      <c r="B240" s="111">
        <v>55.5</v>
      </c>
      <c r="C240" s="106"/>
      <c r="D240" s="106"/>
      <c r="E240" s="106"/>
      <c r="F240" s="106"/>
      <c r="G240" s="106"/>
      <c r="H240" s="106"/>
      <c r="I240" s="106"/>
      <c r="J240" s="106"/>
      <c r="K240" s="106"/>
    </row>
    <row r="241" spans="1:11" x14ac:dyDescent="0.3">
      <c r="A241" s="110" t="s">
        <v>563</v>
      </c>
      <c r="B241" s="111">
        <v>31.5</v>
      </c>
      <c r="C241" s="106"/>
      <c r="D241" s="106"/>
      <c r="E241" s="106"/>
      <c r="F241" s="106"/>
      <c r="G241" s="106"/>
      <c r="H241" s="106"/>
      <c r="I241" s="106"/>
      <c r="J241" s="106"/>
      <c r="K241" s="106"/>
    </row>
    <row r="242" spans="1:11" x14ac:dyDescent="0.3">
      <c r="A242" s="110" t="s">
        <v>565</v>
      </c>
      <c r="B242" s="111">
        <v>33.799999999999997</v>
      </c>
      <c r="C242" s="106"/>
      <c r="D242" s="106"/>
      <c r="E242" s="106"/>
      <c r="F242" s="106"/>
      <c r="G242" s="106"/>
      <c r="H242" s="106"/>
      <c r="I242" s="106"/>
      <c r="J242" s="106"/>
      <c r="K242" s="106"/>
    </row>
    <row r="243" spans="1:11" x14ac:dyDescent="0.3">
      <c r="A243" s="110" t="s">
        <v>567</v>
      </c>
      <c r="B243" s="111">
        <v>72.099999999999994</v>
      </c>
      <c r="C243" s="106"/>
      <c r="D243" s="106"/>
      <c r="E243" s="106"/>
      <c r="F243" s="106"/>
      <c r="G243" s="106"/>
      <c r="H243" s="106"/>
      <c r="I243" s="106"/>
      <c r="J243" s="106"/>
      <c r="K243" s="106"/>
    </row>
    <row r="244" spans="1:11" x14ac:dyDescent="0.3">
      <c r="A244" s="110" t="s">
        <v>569</v>
      </c>
      <c r="B244" s="111">
        <v>34</v>
      </c>
      <c r="C244" s="106"/>
      <c r="D244" s="106"/>
      <c r="E244" s="106"/>
      <c r="F244" s="106"/>
      <c r="G244" s="106"/>
      <c r="H244" s="106"/>
      <c r="I244" s="106"/>
      <c r="J244" s="106"/>
      <c r="K244" s="106"/>
    </row>
    <row r="245" spans="1:11" x14ac:dyDescent="0.3">
      <c r="A245" s="110" t="s">
        <v>571</v>
      </c>
      <c r="B245" s="111">
        <v>71.8</v>
      </c>
      <c r="C245" s="106"/>
      <c r="D245" s="106"/>
      <c r="E245" s="106"/>
      <c r="F245" s="106"/>
      <c r="G245" s="106"/>
      <c r="H245" s="106"/>
      <c r="I245" s="106"/>
      <c r="J245" s="106"/>
      <c r="K245" s="106"/>
    </row>
    <row r="246" spans="1:11" x14ac:dyDescent="0.3">
      <c r="A246" s="110" t="s">
        <v>573</v>
      </c>
      <c r="B246" s="111">
        <v>34.1</v>
      </c>
      <c r="C246" s="106"/>
      <c r="D246" s="106"/>
      <c r="E246" s="106"/>
      <c r="F246" s="106"/>
      <c r="G246" s="106"/>
      <c r="H246" s="106"/>
      <c r="I246" s="106"/>
      <c r="J246" s="106"/>
      <c r="K246" s="106"/>
    </row>
    <row r="247" spans="1:11" x14ac:dyDescent="0.3">
      <c r="A247" s="110" t="s">
        <v>195</v>
      </c>
      <c r="B247" s="111">
        <v>55.6</v>
      </c>
      <c r="C247" s="106"/>
      <c r="D247" s="106"/>
      <c r="E247" s="106"/>
      <c r="F247" s="106"/>
      <c r="G247" s="106"/>
      <c r="H247" s="106"/>
      <c r="I247" s="106"/>
      <c r="J247" s="106"/>
      <c r="K247" s="106"/>
    </row>
    <row r="248" spans="1:11" x14ac:dyDescent="0.3">
      <c r="A248" s="110" t="s">
        <v>575</v>
      </c>
      <c r="B248" s="111">
        <v>71.8</v>
      </c>
      <c r="C248" s="106"/>
      <c r="D248" s="106"/>
      <c r="E248" s="106"/>
      <c r="F248" s="106"/>
      <c r="G248" s="106"/>
      <c r="H248" s="106"/>
      <c r="I248" s="106"/>
      <c r="J248" s="106"/>
      <c r="K248" s="106"/>
    </row>
    <row r="249" spans="1:11" x14ac:dyDescent="0.3">
      <c r="A249" s="110" t="s">
        <v>577</v>
      </c>
      <c r="B249" s="111">
        <v>34</v>
      </c>
      <c r="C249" s="106"/>
      <c r="D249" s="106"/>
      <c r="E249" s="106"/>
      <c r="F249" s="106"/>
      <c r="G249" s="106"/>
      <c r="H249" s="106"/>
      <c r="I249" s="106"/>
      <c r="J249" s="106"/>
      <c r="K249" s="106"/>
    </row>
    <row r="250" spans="1:11" x14ac:dyDescent="0.3">
      <c r="A250" s="110" t="s">
        <v>579</v>
      </c>
      <c r="B250" s="111">
        <v>71.900000000000006</v>
      </c>
      <c r="C250" s="106"/>
      <c r="D250" s="106"/>
      <c r="E250" s="106"/>
      <c r="F250" s="106"/>
      <c r="G250" s="106"/>
      <c r="H250" s="106"/>
      <c r="I250" s="106"/>
      <c r="J250" s="106"/>
      <c r="K250" s="106"/>
    </row>
    <row r="251" spans="1:11" x14ac:dyDescent="0.3">
      <c r="A251" s="110" t="s">
        <v>581</v>
      </c>
      <c r="B251" s="111">
        <v>34.200000000000003</v>
      </c>
      <c r="C251" s="106"/>
      <c r="D251" s="106"/>
      <c r="E251" s="106"/>
      <c r="F251" s="106"/>
      <c r="G251" s="106"/>
      <c r="H251" s="106"/>
      <c r="I251" s="106"/>
      <c r="J251" s="106"/>
      <c r="K251" s="106"/>
    </row>
    <row r="252" spans="1:11" x14ac:dyDescent="0.3">
      <c r="A252" s="110" t="s">
        <v>583</v>
      </c>
      <c r="B252" s="111">
        <v>71.900000000000006</v>
      </c>
      <c r="C252" s="106"/>
      <c r="D252" s="106"/>
      <c r="E252" s="106"/>
      <c r="F252" s="106"/>
      <c r="G252" s="106"/>
      <c r="H252" s="106"/>
      <c r="I252" s="106"/>
      <c r="J252" s="106"/>
      <c r="K252" s="106"/>
    </row>
    <row r="253" spans="1:11" x14ac:dyDescent="0.3">
      <c r="A253" s="110" t="s">
        <v>585</v>
      </c>
      <c r="B253" s="111">
        <v>34.1</v>
      </c>
      <c r="C253" s="106"/>
      <c r="D253" s="106"/>
      <c r="E253" s="106"/>
      <c r="F253" s="106"/>
      <c r="G253" s="106"/>
      <c r="H253" s="106"/>
      <c r="I253" s="106"/>
      <c r="J253" s="106"/>
      <c r="K253" s="106"/>
    </row>
    <row r="254" spans="1:11" x14ac:dyDescent="0.3">
      <c r="A254" s="110" t="s">
        <v>587</v>
      </c>
      <c r="B254" s="111">
        <v>71.900000000000006</v>
      </c>
      <c r="C254" s="106"/>
      <c r="D254" s="106"/>
      <c r="E254" s="106"/>
      <c r="F254" s="106"/>
      <c r="G254" s="106"/>
      <c r="H254" s="106"/>
      <c r="I254" s="106"/>
      <c r="J254" s="106"/>
      <c r="K254" s="106"/>
    </row>
    <row r="255" spans="1:11" x14ac:dyDescent="0.3">
      <c r="A255" s="110" t="s">
        <v>589</v>
      </c>
      <c r="B255" s="111">
        <v>34</v>
      </c>
      <c r="C255" s="106"/>
      <c r="D255" s="106"/>
      <c r="E255" s="106"/>
      <c r="F255" s="106"/>
      <c r="G255" s="106"/>
      <c r="H255" s="106"/>
      <c r="I255" s="106"/>
      <c r="J255" s="106"/>
      <c r="K255" s="106"/>
    </row>
    <row r="256" spans="1:11" x14ac:dyDescent="0.3">
      <c r="A256" s="110" t="s">
        <v>591</v>
      </c>
      <c r="B256" s="111">
        <v>71.900000000000006</v>
      </c>
      <c r="C256" s="106"/>
      <c r="D256" s="106"/>
      <c r="E256" s="106"/>
      <c r="F256" s="106"/>
      <c r="G256" s="106"/>
      <c r="H256" s="106"/>
      <c r="I256" s="106"/>
      <c r="J256" s="106"/>
      <c r="K256" s="106"/>
    </row>
    <row r="257" spans="1:11" x14ac:dyDescent="0.3">
      <c r="A257" s="110" t="s">
        <v>593</v>
      </c>
      <c r="B257" s="111">
        <v>34.1</v>
      </c>
      <c r="C257" s="106"/>
      <c r="D257" s="106"/>
      <c r="E257" s="106"/>
      <c r="F257" s="106"/>
      <c r="G257" s="106"/>
      <c r="H257" s="106"/>
      <c r="I257" s="106"/>
      <c r="J257" s="106"/>
      <c r="K257" s="106"/>
    </row>
    <row r="258" spans="1:11" x14ac:dyDescent="0.3">
      <c r="A258" s="110" t="s">
        <v>197</v>
      </c>
      <c r="B258" s="111">
        <v>38.4</v>
      </c>
      <c r="C258" s="106"/>
      <c r="D258" s="106"/>
      <c r="E258" s="106"/>
      <c r="F258" s="106"/>
      <c r="G258" s="106"/>
      <c r="H258" s="106"/>
      <c r="I258" s="106"/>
      <c r="J258" s="106"/>
      <c r="K258" s="106"/>
    </row>
    <row r="259" spans="1:11" x14ac:dyDescent="0.3">
      <c r="A259" s="110" t="s">
        <v>595</v>
      </c>
      <c r="B259" s="111">
        <v>71.7</v>
      </c>
      <c r="C259" s="106"/>
      <c r="D259" s="106"/>
      <c r="E259" s="106"/>
      <c r="F259" s="106"/>
      <c r="G259" s="106"/>
      <c r="H259" s="106"/>
      <c r="I259" s="106"/>
      <c r="J259" s="106"/>
      <c r="K259" s="106"/>
    </row>
    <row r="260" spans="1:11" x14ac:dyDescent="0.3">
      <c r="A260" s="110" t="s">
        <v>597</v>
      </c>
      <c r="B260" s="111">
        <v>33.9</v>
      </c>
      <c r="C260" s="106"/>
      <c r="D260" s="106"/>
      <c r="E260" s="106"/>
      <c r="F260" s="106"/>
      <c r="G260" s="106"/>
      <c r="H260" s="106"/>
      <c r="I260" s="106"/>
      <c r="J260" s="106"/>
      <c r="K260" s="106"/>
    </row>
    <row r="261" spans="1:11" x14ac:dyDescent="0.3">
      <c r="A261" s="110" t="s">
        <v>598</v>
      </c>
      <c r="B261" s="111">
        <v>72.2</v>
      </c>
      <c r="C261" s="106"/>
      <c r="D261" s="106"/>
      <c r="E261" s="106"/>
      <c r="F261" s="106"/>
      <c r="G261" s="106"/>
      <c r="H261" s="106"/>
      <c r="I261" s="106"/>
      <c r="J261" s="106"/>
      <c r="K261" s="106"/>
    </row>
    <row r="262" spans="1:11" x14ac:dyDescent="0.3">
      <c r="A262" s="110" t="s">
        <v>600</v>
      </c>
      <c r="B262" s="111">
        <v>34</v>
      </c>
      <c r="C262" s="106"/>
      <c r="D262" s="106"/>
      <c r="E262" s="106"/>
      <c r="F262" s="106"/>
      <c r="G262" s="106"/>
      <c r="H262" s="106"/>
      <c r="I262" s="106"/>
      <c r="J262" s="106"/>
      <c r="K262" s="106"/>
    </row>
    <row r="263" spans="1:11" x14ac:dyDescent="0.3">
      <c r="A263" s="110" t="s">
        <v>601</v>
      </c>
      <c r="B263" s="111">
        <v>71.900000000000006</v>
      </c>
      <c r="C263" s="106"/>
      <c r="D263" s="106"/>
      <c r="E263" s="106"/>
      <c r="F263" s="106"/>
      <c r="G263" s="106"/>
      <c r="H263" s="106"/>
      <c r="I263" s="106"/>
      <c r="J263" s="106"/>
      <c r="K263" s="106"/>
    </row>
    <row r="264" spans="1:11" x14ac:dyDescent="0.3">
      <c r="A264" s="110" t="s">
        <v>603</v>
      </c>
      <c r="B264" s="111">
        <v>34.1</v>
      </c>
      <c r="C264" s="106"/>
      <c r="D264" s="106"/>
      <c r="E264" s="106"/>
      <c r="F264" s="106"/>
      <c r="G264" s="106"/>
      <c r="H264" s="106"/>
      <c r="I264" s="106"/>
      <c r="J264" s="106"/>
      <c r="K264" s="106"/>
    </row>
    <row r="265" spans="1:11" x14ac:dyDescent="0.3">
      <c r="A265" s="110" t="s">
        <v>605</v>
      </c>
      <c r="B265" s="111">
        <v>72</v>
      </c>
      <c r="C265" s="106"/>
      <c r="D265" s="106"/>
      <c r="E265" s="106"/>
      <c r="F265" s="106"/>
      <c r="G265" s="106"/>
      <c r="H265" s="106"/>
      <c r="I265" s="106"/>
      <c r="J265" s="106"/>
      <c r="K265" s="106"/>
    </row>
    <row r="266" spans="1:11" x14ac:dyDescent="0.3">
      <c r="A266" s="110" t="s">
        <v>607</v>
      </c>
      <c r="B266" s="111">
        <v>34</v>
      </c>
      <c r="C266" s="106"/>
      <c r="D266" s="106"/>
      <c r="E266" s="106"/>
      <c r="F266" s="106"/>
      <c r="G266" s="106"/>
      <c r="H266" s="106"/>
      <c r="I266" s="106"/>
      <c r="J266" s="106"/>
      <c r="K266" s="106"/>
    </row>
    <row r="267" spans="1:11" x14ac:dyDescent="0.3">
      <c r="A267" s="110" t="s">
        <v>609</v>
      </c>
      <c r="B267" s="111">
        <v>71.8</v>
      </c>
      <c r="C267" s="106"/>
      <c r="D267" s="106"/>
      <c r="E267" s="106"/>
      <c r="F267" s="106"/>
      <c r="G267" s="106"/>
      <c r="H267" s="106"/>
      <c r="I267" s="106"/>
      <c r="J267" s="106"/>
      <c r="K267" s="106"/>
    </row>
    <row r="268" spans="1:11" x14ac:dyDescent="0.3">
      <c r="A268" s="110" t="s">
        <v>611</v>
      </c>
      <c r="B268" s="111">
        <v>33.799999999999997</v>
      </c>
      <c r="C268" s="106"/>
      <c r="D268" s="106"/>
      <c r="E268" s="106"/>
      <c r="F268" s="106"/>
      <c r="G268" s="106"/>
      <c r="H268" s="106"/>
      <c r="I268" s="106"/>
      <c r="J268" s="106"/>
      <c r="K268" s="106"/>
    </row>
    <row r="269" spans="1:11" x14ac:dyDescent="0.3">
      <c r="A269" s="110" t="s">
        <v>199</v>
      </c>
      <c r="B269" s="111">
        <v>38.5</v>
      </c>
      <c r="C269" s="106"/>
      <c r="D269" s="106"/>
      <c r="E269" s="106"/>
      <c r="F269" s="106"/>
      <c r="G269" s="106"/>
      <c r="H269" s="106"/>
      <c r="I269" s="106"/>
      <c r="J269" s="106"/>
      <c r="K269" s="106"/>
    </row>
    <row r="270" spans="1:11" x14ac:dyDescent="0.3">
      <c r="A270" s="110" t="s">
        <v>613</v>
      </c>
      <c r="B270" s="111">
        <v>72</v>
      </c>
      <c r="C270" s="106"/>
      <c r="D270" s="106"/>
      <c r="E270" s="106"/>
      <c r="F270" s="106"/>
      <c r="G270" s="106"/>
      <c r="H270" s="106"/>
      <c r="I270" s="106"/>
      <c r="J270" s="106"/>
      <c r="K270" s="106"/>
    </row>
    <row r="271" spans="1:11" x14ac:dyDescent="0.3">
      <c r="A271" s="110" t="s">
        <v>615</v>
      </c>
      <c r="B271" s="111">
        <v>34</v>
      </c>
      <c r="C271" s="106"/>
      <c r="D271" s="106"/>
      <c r="E271" s="106"/>
      <c r="F271" s="106"/>
      <c r="G271" s="106"/>
      <c r="H271" s="106"/>
      <c r="I271" s="106"/>
      <c r="J271" s="106"/>
      <c r="K271" s="106"/>
    </row>
    <row r="272" spans="1:11" x14ac:dyDescent="0.3">
      <c r="A272" s="110" t="s">
        <v>617</v>
      </c>
      <c r="B272" s="111">
        <v>71.8</v>
      </c>
      <c r="C272" s="106"/>
      <c r="D272" s="106"/>
      <c r="E272" s="106"/>
      <c r="F272" s="106"/>
      <c r="G272" s="106"/>
      <c r="H272" s="106"/>
      <c r="I272" s="106"/>
      <c r="J272" s="106"/>
      <c r="K272" s="106"/>
    </row>
    <row r="273" spans="1:11" x14ac:dyDescent="0.3">
      <c r="A273" s="110" t="s">
        <v>619</v>
      </c>
      <c r="B273" s="111">
        <v>34.1</v>
      </c>
      <c r="C273" s="106"/>
      <c r="D273" s="106"/>
      <c r="E273" s="106"/>
      <c r="F273" s="106"/>
      <c r="G273" s="106"/>
      <c r="H273" s="106"/>
      <c r="I273" s="106"/>
      <c r="J273" s="106"/>
      <c r="K273" s="106"/>
    </row>
    <row r="274" spans="1:11" x14ac:dyDescent="0.3">
      <c r="A274" s="110" t="s">
        <v>621</v>
      </c>
      <c r="B274" s="111">
        <v>72</v>
      </c>
      <c r="C274" s="106"/>
      <c r="D274" s="106"/>
      <c r="E274" s="106"/>
      <c r="F274" s="106"/>
      <c r="G274" s="106"/>
      <c r="H274" s="106"/>
      <c r="I274" s="106"/>
      <c r="J274" s="106"/>
      <c r="K274" s="106"/>
    </row>
    <row r="275" spans="1:11" x14ac:dyDescent="0.3">
      <c r="A275" s="110" t="s">
        <v>623</v>
      </c>
      <c r="B275" s="111">
        <v>34</v>
      </c>
      <c r="C275" s="106"/>
      <c r="D275" s="106"/>
      <c r="E275" s="106"/>
      <c r="F275" s="106"/>
      <c r="G275" s="106"/>
      <c r="H275" s="106"/>
      <c r="I275" s="106"/>
      <c r="J275" s="106"/>
      <c r="K275" s="106"/>
    </row>
    <row r="276" spans="1:11" x14ac:dyDescent="0.3">
      <c r="A276" s="110" t="s">
        <v>625</v>
      </c>
      <c r="B276" s="111">
        <v>72.099999999999994</v>
      </c>
      <c r="C276" s="106"/>
      <c r="D276" s="106"/>
      <c r="E276" s="106"/>
      <c r="F276" s="106"/>
      <c r="G276" s="106"/>
      <c r="H276" s="106"/>
      <c r="I276" s="106"/>
      <c r="J276" s="106"/>
      <c r="K276" s="106"/>
    </row>
    <row r="277" spans="1:11" x14ac:dyDescent="0.3">
      <c r="A277" s="110" t="s">
        <v>627</v>
      </c>
      <c r="B277" s="111">
        <v>33.9</v>
      </c>
      <c r="C277" s="106"/>
      <c r="D277" s="106"/>
      <c r="E277" s="106"/>
      <c r="F277" s="106"/>
      <c r="G277" s="106"/>
      <c r="H277" s="106"/>
      <c r="I277" s="106"/>
      <c r="J277" s="106"/>
      <c r="K277" s="106"/>
    </row>
    <row r="278" spans="1:11" x14ac:dyDescent="0.3">
      <c r="A278" s="110" t="s">
        <v>503</v>
      </c>
      <c r="B278" s="111">
        <v>72.599999999999994</v>
      </c>
      <c r="C278" s="106"/>
      <c r="D278" s="106"/>
      <c r="E278" s="106"/>
      <c r="F278" s="106"/>
      <c r="G278" s="106"/>
      <c r="H278" s="106"/>
      <c r="I278" s="106"/>
      <c r="J278" s="106"/>
      <c r="K278" s="106"/>
    </row>
    <row r="279" spans="1:11" x14ac:dyDescent="0.3">
      <c r="A279" s="110" t="s">
        <v>505</v>
      </c>
      <c r="B279" s="111">
        <v>34.1</v>
      </c>
      <c r="C279" s="106"/>
      <c r="D279" s="106"/>
      <c r="E279" s="106"/>
      <c r="F279" s="106"/>
      <c r="G279" s="106"/>
      <c r="H279" s="106"/>
      <c r="I279" s="106"/>
      <c r="J279" s="106"/>
      <c r="K279" s="106"/>
    </row>
    <row r="280" spans="1:11" x14ac:dyDescent="0.3">
      <c r="A280" s="110" t="s">
        <v>201</v>
      </c>
      <c r="B280" s="111">
        <v>55.7</v>
      </c>
      <c r="C280" s="106"/>
      <c r="D280" s="106"/>
      <c r="E280" s="106"/>
      <c r="F280" s="106"/>
      <c r="G280" s="106"/>
      <c r="H280" s="106"/>
      <c r="I280" s="106"/>
      <c r="J280" s="106"/>
      <c r="K280" s="106"/>
    </row>
    <row r="281" spans="1:11" x14ac:dyDescent="0.3">
      <c r="A281" s="110" t="s">
        <v>507</v>
      </c>
      <c r="B281" s="111">
        <v>71.900000000000006</v>
      </c>
      <c r="C281" s="106"/>
      <c r="D281" s="106"/>
      <c r="E281" s="106"/>
      <c r="F281" s="106"/>
      <c r="G281" s="106"/>
      <c r="H281" s="106"/>
      <c r="I281" s="106"/>
      <c r="J281" s="106"/>
      <c r="K281" s="106"/>
    </row>
    <row r="282" spans="1:11" x14ac:dyDescent="0.3">
      <c r="A282" s="110" t="s">
        <v>509</v>
      </c>
      <c r="B282" s="111">
        <v>34.1</v>
      </c>
      <c r="C282" s="106"/>
      <c r="D282" s="106"/>
      <c r="E282" s="106"/>
      <c r="F282" s="106"/>
      <c r="G282" s="106"/>
      <c r="H282" s="106"/>
      <c r="I282" s="106"/>
      <c r="J282" s="106"/>
      <c r="K282" s="106"/>
    </row>
    <row r="283" spans="1:11" x14ac:dyDescent="0.3">
      <c r="A283" s="110" t="s">
        <v>511</v>
      </c>
      <c r="B283" s="111">
        <v>72.2</v>
      </c>
      <c r="C283" s="106"/>
      <c r="D283" s="106"/>
      <c r="E283" s="106"/>
      <c r="F283" s="106"/>
      <c r="G283" s="106"/>
      <c r="H283" s="106"/>
      <c r="I283" s="106"/>
      <c r="J283" s="106"/>
      <c r="K283" s="106"/>
    </row>
    <row r="284" spans="1:11" x14ac:dyDescent="0.3">
      <c r="A284" s="110" t="s">
        <v>513</v>
      </c>
      <c r="B284" s="111">
        <v>34.200000000000003</v>
      </c>
      <c r="C284" s="106"/>
      <c r="D284" s="106"/>
      <c r="E284" s="106"/>
      <c r="F284" s="106"/>
      <c r="G284" s="106"/>
      <c r="H284" s="106"/>
      <c r="I284" s="106"/>
      <c r="J284" s="106"/>
      <c r="K284" s="106"/>
    </row>
    <row r="285" spans="1:11" x14ac:dyDescent="0.3">
      <c r="A285" s="110" t="s">
        <v>515</v>
      </c>
      <c r="B285" s="111">
        <v>72.099999999999994</v>
      </c>
      <c r="C285" s="106"/>
      <c r="D285" s="106"/>
      <c r="E285" s="106"/>
      <c r="F285" s="106"/>
      <c r="G285" s="106"/>
      <c r="H285" s="106"/>
      <c r="I285" s="106"/>
      <c r="J285" s="106"/>
      <c r="K285" s="106"/>
    </row>
    <row r="286" spans="1:11" x14ac:dyDescent="0.3">
      <c r="A286" s="110" t="s">
        <v>517</v>
      </c>
      <c r="B286" s="111">
        <v>33.9</v>
      </c>
      <c r="C286" s="106"/>
      <c r="D286" s="106"/>
      <c r="E286" s="106"/>
      <c r="F286" s="106"/>
      <c r="G286" s="106"/>
      <c r="H286" s="106"/>
      <c r="I286" s="106"/>
      <c r="J286" s="106"/>
      <c r="K286" s="106"/>
    </row>
    <row r="287" spans="1:11" x14ac:dyDescent="0.3">
      <c r="A287" s="110" t="s">
        <v>519</v>
      </c>
      <c r="B287" s="111">
        <v>72.099999999999994</v>
      </c>
      <c r="C287" s="106"/>
      <c r="D287" s="106"/>
      <c r="E287" s="106"/>
      <c r="F287" s="106"/>
      <c r="G287" s="106"/>
      <c r="H287" s="106"/>
      <c r="I287" s="106"/>
      <c r="J287" s="106"/>
      <c r="K287" s="106"/>
    </row>
    <row r="288" spans="1:11" x14ac:dyDescent="0.3">
      <c r="A288" s="110" t="s">
        <v>521</v>
      </c>
      <c r="B288" s="111">
        <v>34.5</v>
      </c>
      <c r="C288" s="106"/>
      <c r="D288" s="106"/>
      <c r="E288" s="106"/>
      <c r="F288" s="106"/>
      <c r="G288" s="106"/>
      <c r="H288" s="106"/>
      <c r="I288" s="106"/>
      <c r="J288" s="106"/>
      <c r="K288" s="106"/>
    </row>
    <row r="289" spans="1:11" x14ac:dyDescent="0.3">
      <c r="A289" s="110" t="s">
        <v>523</v>
      </c>
      <c r="B289" s="111">
        <v>71.8</v>
      </c>
      <c r="C289" s="106"/>
      <c r="D289" s="106"/>
      <c r="E289" s="106"/>
      <c r="F289" s="106"/>
      <c r="G289" s="106"/>
      <c r="H289" s="106"/>
      <c r="I289" s="106"/>
      <c r="J289" s="106"/>
      <c r="K289" s="106"/>
    </row>
    <row r="290" spans="1:11" x14ac:dyDescent="0.3">
      <c r="A290" s="110" t="s">
        <v>525</v>
      </c>
      <c r="B290" s="111">
        <v>34</v>
      </c>
      <c r="C290" s="106"/>
      <c r="D290" s="106"/>
      <c r="E290" s="106"/>
      <c r="F290" s="106"/>
      <c r="G290" s="106"/>
      <c r="H290" s="106"/>
      <c r="I290" s="106"/>
      <c r="J290" s="106"/>
      <c r="K290" s="106"/>
    </row>
    <row r="291" spans="1:11" x14ac:dyDescent="0.3">
      <c r="A291" s="110" t="s">
        <v>203</v>
      </c>
      <c r="B291" s="111">
        <v>55.8</v>
      </c>
      <c r="C291" s="106"/>
      <c r="D291" s="106"/>
      <c r="E291" s="106"/>
      <c r="F291" s="106"/>
      <c r="G291" s="106"/>
      <c r="H291" s="106"/>
      <c r="I291" s="106"/>
      <c r="J291" s="106"/>
      <c r="K291" s="106"/>
    </row>
    <row r="292" spans="1:11" x14ac:dyDescent="0.3">
      <c r="A292" s="110" t="s">
        <v>527</v>
      </c>
      <c r="B292" s="111">
        <v>72.2</v>
      </c>
      <c r="C292" s="106"/>
      <c r="D292" s="106"/>
      <c r="E292" s="106"/>
      <c r="F292" s="106"/>
      <c r="G292" s="106"/>
      <c r="H292" s="106"/>
      <c r="I292" s="106"/>
      <c r="J292" s="106"/>
      <c r="K292" s="106"/>
    </row>
    <row r="293" spans="1:11" x14ac:dyDescent="0.3">
      <c r="A293" s="110" t="s">
        <v>529</v>
      </c>
      <c r="B293" s="111">
        <v>34.1</v>
      </c>
      <c r="C293" s="106"/>
      <c r="D293" s="106"/>
      <c r="E293" s="106"/>
      <c r="F293" s="106"/>
      <c r="G293" s="106"/>
      <c r="H293" s="106"/>
      <c r="I293" s="106"/>
      <c r="J293" s="106"/>
      <c r="K293" s="106"/>
    </row>
    <row r="294" spans="1:11" x14ac:dyDescent="0.3">
      <c r="A294" s="110" t="s">
        <v>531</v>
      </c>
      <c r="B294" s="111">
        <v>72</v>
      </c>
      <c r="C294" s="106"/>
      <c r="D294" s="106"/>
      <c r="E294" s="106"/>
      <c r="F294" s="106"/>
      <c r="G294" s="106"/>
      <c r="H294" s="106"/>
      <c r="I294" s="106"/>
      <c r="J294" s="106"/>
      <c r="K294" s="106"/>
    </row>
    <row r="295" spans="1:11" x14ac:dyDescent="0.3">
      <c r="A295" s="110" t="s">
        <v>533</v>
      </c>
      <c r="B295" s="111">
        <v>34</v>
      </c>
      <c r="C295" s="106"/>
      <c r="D295" s="106"/>
      <c r="E295" s="106"/>
      <c r="F295" s="106"/>
      <c r="G295" s="106"/>
      <c r="H295" s="106"/>
      <c r="I295" s="106"/>
      <c r="J295" s="106"/>
      <c r="K295" s="106"/>
    </row>
    <row r="296" spans="1:11" x14ac:dyDescent="0.3">
      <c r="A296" s="110" t="s">
        <v>535</v>
      </c>
      <c r="B296" s="111">
        <v>71.900000000000006</v>
      </c>
      <c r="C296" s="106"/>
      <c r="D296" s="106"/>
      <c r="E296" s="106"/>
      <c r="F296" s="106"/>
      <c r="G296" s="106"/>
      <c r="H296" s="106"/>
      <c r="I296" s="106"/>
      <c r="J296" s="106"/>
      <c r="K296" s="106"/>
    </row>
    <row r="297" spans="1:11" x14ac:dyDescent="0.3">
      <c r="A297" s="110" t="s">
        <v>537</v>
      </c>
      <c r="B297" s="111">
        <v>34.1</v>
      </c>
      <c r="C297" s="106"/>
      <c r="D297" s="106"/>
      <c r="E297" s="106"/>
      <c r="F297" s="106"/>
      <c r="G297" s="106"/>
      <c r="H297" s="106"/>
      <c r="I297" s="106"/>
      <c r="J297" s="106"/>
      <c r="K297" s="106"/>
    </row>
    <row r="298" spans="1:11" x14ac:dyDescent="0.3">
      <c r="A298" s="110" t="s">
        <v>539</v>
      </c>
      <c r="B298" s="111">
        <v>71.900000000000006</v>
      </c>
      <c r="C298" s="106"/>
      <c r="D298" s="106"/>
      <c r="E298" s="106"/>
      <c r="F298" s="106"/>
      <c r="G298" s="106"/>
      <c r="H298" s="106"/>
      <c r="I298" s="106"/>
      <c r="J298" s="106"/>
      <c r="K298" s="106"/>
    </row>
    <row r="299" spans="1:11" x14ac:dyDescent="0.3">
      <c r="A299" s="110" t="s">
        <v>541</v>
      </c>
      <c r="B299" s="111">
        <v>34</v>
      </c>
      <c r="C299" s="106"/>
      <c r="D299" s="106"/>
      <c r="E299" s="106"/>
      <c r="F299" s="106"/>
      <c r="G299" s="106"/>
      <c r="H299" s="106"/>
      <c r="I299" s="106"/>
      <c r="J299" s="106"/>
      <c r="K299" s="106"/>
    </row>
    <row r="300" spans="1:11" x14ac:dyDescent="0.3">
      <c r="A300" s="110" t="s">
        <v>543</v>
      </c>
      <c r="B300" s="111">
        <v>71.8</v>
      </c>
      <c r="C300" s="106"/>
      <c r="D300" s="106"/>
      <c r="E300" s="106"/>
      <c r="F300" s="106"/>
      <c r="G300" s="106"/>
      <c r="H300" s="106"/>
      <c r="I300" s="106"/>
      <c r="J300" s="106"/>
      <c r="K300" s="106"/>
    </row>
    <row r="301" spans="1:11" x14ac:dyDescent="0.3">
      <c r="A301" s="110" t="s">
        <v>545</v>
      </c>
      <c r="B301" s="111">
        <v>34</v>
      </c>
      <c r="C301" s="106"/>
      <c r="D301" s="106"/>
      <c r="E301" s="106"/>
      <c r="F301" s="106"/>
      <c r="G301" s="106"/>
      <c r="H301" s="106"/>
      <c r="I301" s="106"/>
      <c r="J301" s="106"/>
      <c r="K301" s="106"/>
    </row>
    <row r="302" spans="1:11" x14ac:dyDescent="0.3">
      <c r="A302" s="110" t="s">
        <v>205</v>
      </c>
      <c r="B302" s="111">
        <v>38.6</v>
      </c>
      <c r="C302" s="106"/>
      <c r="D302" s="106"/>
      <c r="E302" s="106"/>
      <c r="F302" s="106"/>
      <c r="G302" s="106"/>
      <c r="H302" s="106"/>
      <c r="I302" s="106"/>
      <c r="J302" s="106"/>
      <c r="K302" s="106"/>
    </row>
    <row r="303" spans="1:11" x14ac:dyDescent="0.3">
      <c r="A303" s="110" t="s">
        <v>467</v>
      </c>
      <c r="B303" s="111">
        <v>72</v>
      </c>
      <c r="C303" s="106"/>
      <c r="D303" s="106"/>
      <c r="E303" s="106"/>
      <c r="F303" s="106"/>
      <c r="G303" s="106"/>
      <c r="H303" s="106"/>
      <c r="I303" s="106"/>
      <c r="J303" s="106"/>
      <c r="K303" s="106"/>
    </row>
    <row r="304" spans="1:11" x14ac:dyDescent="0.3">
      <c r="A304" s="110" t="s">
        <v>469</v>
      </c>
      <c r="B304" s="111">
        <v>34</v>
      </c>
      <c r="C304" s="106"/>
      <c r="D304" s="106"/>
      <c r="E304" s="106"/>
      <c r="F304" s="106"/>
      <c r="G304" s="106"/>
      <c r="H304" s="106"/>
      <c r="I304" s="106"/>
      <c r="J304" s="106"/>
      <c r="K304" s="106"/>
    </row>
    <row r="305" spans="1:11" x14ac:dyDescent="0.3">
      <c r="A305" s="110" t="s">
        <v>463</v>
      </c>
      <c r="B305" s="111">
        <v>71.7</v>
      </c>
      <c r="C305" s="106"/>
      <c r="D305" s="106"/>
      <c r="E305" s="106"/>
      <c r="F305" s="106"/>
      <c r="G305" s="106"/>
      <c r="H305" s="106"/>
      <c r="I305" s="106"/>
      <c r="J305" s="106"/>
      <c r="K305" s="106"/>
    </row>
    <row r="306" spans="1:11" x14ac:dyDescent="0.3">
      <c r="A306" s="110" t="s">
        <v>20</v>
      </c>
      <c r="B306" s="111">
        <v>34.1</v>
      </c>
      <c r="C306" s="106"/>
      <c r="D306" s="106"/>
      <c r="E306" s="106"/>
      <c r="F306" s="106"/>
      <c r="G306" s="106"/>
      <c r="H306" s="106"/>
      <c r="I306" s="106"/>
      <c r="J306" s="106"/>
      <c r="K306" s="106"/>
    </row>
    <row r="307" spans="1:11" x14ac:dyDescent="0.3">
      <c r="A307" s="110" t="s">
        <v>465</v>
      </c>
      <c r="B307" s="111">
        <v>71.8</v>
      </c>
      <c r="C307" s="106"/>
      <c r="D307" s="106"/>
      <c r="E307" s="106"/>
      <c r="F307" s="106"/>
      <c r="G307" s="106"/>
      <c r="H307" s="106"/>
      <c r="I307" s="106"/>
      <c r="J307" s="106"/>
      <c r="K307" s="106"/>
    </row>
    <row r="308" spans="1:11" x14ac:dyDescent="0.3">
      <c r="A308" s="110" t="s">
        <v>471</v>
      </c>
      <c r="B308" s="111">
        <v>34</v>
      </c>
      <c r="C308" s="106"/>
      <c r="D308" s="106"/>
      <c r="E308" s="106"/>
      <c r="F308" s="106"/>
      <c r="G308" s="106"/>
      <c r="H308" s="106"/>
      <c r="I308" s="106"/>
      <c r="J308" s="106"/>
      <c r="K308" s="106"/>
    </row>
    <row r="309" spans="1:11" x14ac:dyDescent="0.3">
      <c r="A309" s="110" t="s">
        <v>473</v>
      </c>
      <c r="B309" s="111">
        <v>71.8</v>
      </c>
      <c r="C309" s="106"/>
      <c r="D309" s="106"/>
      <c r="E309" s="106"/>
      <c r="F309" s="106"/>
      <c r="G309" s="106"/>
      <c r="H309" s="106"/>
      <c r="I309" s="106"/>
      <c r="J309" s="106"/>
      <c r="K309" s="106"/>
    </row>
    <row r="310" spans="1:11" x14ac:dyDescent="0.3">
      <c r="A310" s="110" t="s">
        <v>475</v>
      </c>
      <c r="B310" s="111">
        <v>59.9</v>
      </c>
      <c r="C310" s="106"/>
      <c r="D310" s="106"/>
      <c r="E310" s="106"/>
      <c r="F310" s="106"/>
      <c r="G310" s="106"/>
      <c r="H310" s="106"/>
      <c r="I310" s="106"/>
      <c r="J310" s="106"/>
      <c r="K310" s="106"/>
    </row>
    <row r="311" spans="1:11" x14ac:dyDescent="0.3">
      <c r="A311" s="110" t="s">
        <v>477</v>
      </c>
      <c r="B311" s="111">
        <v>38.4</v>
      </c>
      <c r="C311" s="106"/>
      <c r="D311" s="106"/>
      <c r="E311" s="106"/>
      <c r="F311" s="106"/>
      <c r="G311" s="106"/>
      <c r="H311" s="106"/>
      <c r="I311" s="106"/>
      <c r="J311" s="106"/>
      <c r="K311" s="106"/>
    </row>
    <row r="312" spans="1:11" x14ac:dyDescent="0.3">
      <c r="A312" s="110" t="s">
        <v>479</v>
      </c>
      <c r="B312" s="111">
        <v>55.1</v>
      </c>
      <c r="C312" s="106"/>
      <c r="D312" s="106"/>
      <c r="E312" s="106"/>
      <c r="F312" s="106"/>
      <c r="G312" s="106"/>
      <c r="H312" s="106"/>
      <c r="I312" s="106"/>
      <c r="J312" s="106"/>
      <c r="K312" s="106"/>
    </row>
    <row r="313" spans="1:11" x14ac:dyDescent="0.3">
      <c r="A313" s="110" t="s">
        <v>207</v>
      </c>
      <c r="B313" s="111">
        <v>38.5</v>
      </c>
      <c r="C313" s="106"/>
      <c r="D313" s="106"/>
      <c r="E313" s="106"/>
      <c r="F313" s="106"/>
      <c r="G313" s="106"/>
      <c r="H313" s="106"/>
      <c r="I313" s="106"/>
      <c r="J313" s="106"/>
      <c r="K313" s="106"/>
    </row>
    <row r="314" spans="1:11" x14ac:dyDescent="0.3">
      <c r="A314" s="110" t="s">
        <v>481</v>
      </c>
      <c r="B314" s="111">
        <v>55.6</v>
      </c>
      <c r="C314" s="106"/>
      <c r="D314" s="106"/>
      <c r="E314" s="106"/>
      <c r="F314" s="106"/>
      <c r="G314" s="106"/>
      <c r="H314" s="106"/>
      <c r="I314" s="106"/>
      <c r="J314" s="106"/>
      <c r="K314" s="106"/>
    </row>
    <row r="315" spans="1:11" x14ac:dyDescent="0.3">
      <c r="A315" s="110" t="s">
        <v>483</v>
      </c>
      <c r="B315" s="111">
        <v>38.5</v>
      </c>
      <c r="C315" s="106"/>
      <c r="D315" s="106"/>
      <c r="E315" s="106"/>
      <c r="F315" s="106"/>
      <c r="G315" s="106"/>
      <c r="H315" s="106"/>
      <c r="I315" s="106"/>
      <c r="J315" s="106"/>
      <c r="K315" s="106"/>
    </row>
    <row r="316" spans="1:11" x14ac:dyDescent="0.3">
      <c r="A316" s="110" t="s">
        <v>485</v>
      </c>
      <c r="B316" s="111">
        <v>38.4</v>
      </c>
      <c r="C316" s="106"/>
      <c r="D316" s="106"/>
      <c r="E316" s="106"/>
      <c r="F316" s="106"/>
      <c r="G316" s="106"/>
      <c r="H316" s="106"/>
      <c r="I316" s="106"/>
      <c r="J316" s="106"/>
      <c r="K316" s="106"/>
    </row>
    <row r="317" spans="1:11" x14ac:dyDescent="0.3">
      <c r="A317" s="110" t="s">
        <v>487</v>
      </c>
      <c r="B317" s="111">
        <v>55.3</v>
      </c>
      <c r="C317" s="106"/>
      <c r="D317" s="106"/>
      <c r="E317" s="106"/>
      <c r="F317" s="106"/>
      <c r="G317" s="106"/>
      <c r="H317" s="106"/>
      <c r="I317" s="106"/>
      <c r="J317" s="106"/>
      <c r="K317" s="106"/>
    </row>
    <row r="318" spans="1:11" x14ac:dyDescent="0.3">
      <c r="A318" s="110" t="s">
        <v>489</v>
      </c>
      <c r="B318" s="111">
        <v>55.5</v>
      </c>
      <c r="C318" s="106"/>
      <c r="D318" s="106"/>
      <c r="E318" s="106"/>
      <c r="F318" s="106"/>
      <c r="G318" s="106"/>
      <c r="H318" s="106"/>
      <c r="I318" s="106"/>
      <c r="J318" s="106"/>
      <c r="K318" s="106"/>
    </row>
    <row r="319" spans="1:11" x14ac:dyDescent="0.3">
      <c r="A319" s="110" t="s">
        <v>491</v>
      </c>
      <c r="B319" s="111">
        <v>38.4</v>
      </c>
      <c r="C319" s="106"/>
      <c r="D319" s="106"/>
      <c r="E319" s="106"/>
      <c r="F319" s="106"/>
      <c r="G319" s="106"/>
      <c r="H319" s="106"/>
      <c r="I319" s="106"/>
      <c r="J319" s="106"/>
      <c r="K319" s="106"/>
    </row>
    <row r="320" spans="1:11" x14ac:dyDescent="0.3">
      <c r="A320" s="110" t="s">
        <v>493</v>
      </c>
      <c r="B320" s="111">
        <v>38.5</v>
      </c>
      <c r="C320" s="106"/>
      <c r="D320" s="106"/>
      <c r="E320" s="106"/>
      <c r="F320" s="106"/>
      <c r="G320" s="106"/>
      <c r="H320" s="106"/>
      <c r="I320" s="106"/>
      <c r="J320" s="106"/>
      <c r="K320" s="106"/>
    </row>
    <row r="321" spans="1:11" x14ac:dyDescent="0.3">
      <c r="A321" s="110" t="s">
        <v>495</v>
      </c>
      <c r="B321" s="111">
        <v>55.5</v>
      </c>
      <c r="C321" s="106"/>
      <c r="D321" s="106"/>
      <c r="E321" s="106"/>
      <c r="F321" s="106"/>
      <c r="G321" s="106"/>
      <c r="H321" s="106"/>
      <c r="I321" s="106"/>
      <c r="J321" s="106"/>
      <c r="K321" s="106"/>
    </row>
    <row r="322" spans="1:11" x14ac:dyDescent="0.3">
      <c r="A322" s="110" t="s">
        <v>497</v>
      </c>
      <c r="B322" s="111">
        <v>55.5</v>
      </c>
      <c r="C322" s="106"/>
      <c r="D322" s="106"/>
      <c r="E322" s="106"/>
      <c r="F322" s="106"/>
      <c r="G322" s="106"/>
      <c r="H322" s="106"/>
      <c r="I322" s="106"/>
      <c r="J322" s="106"/>
      <c r="K322" s="106"/>
    </row>
    <row r="323" spans="1:11" x14ac:dyDescent="0.3">
      <c r="A323" s="110" t="s">
        <v>499</v>
      </c>
      <c r="B323" s="111">
        <v>38.5</v>
      </c>
      <c r="C323" s="106"/>
      <c r="D323" s="106"/>
      <c r="E323" s="106"/>
      <c r="F323" s="106"/>
      <c r="G323" s="106"/>
      <c r="H323" s="106"/>
      <c r="I323" s="106"/>
      <c r="J323" s="106"/>
      <c r="K323" s="106"/>
    </row>
    <row r="324" spans="1:11" x14ac:dyDescent="0.3">
      <c r="A324" s="110" t="s">
        <v>209</v>
      </c>
      <c r="B324" s="111">
        <v>55.5</v>
      </c>
      <c r="C324" s="106"/>
      <c r="D324" s="106"/>
      <c r="E324" s="106"/>
      <c r="F324" s="106"/>
      <c r="G324" s="106"/>
      <c r="H324" s="106"/>
      <c r="I324" s="106"/>
      <c r="J324" s="106"/>
      <c r="K324" s="106"/>
    </row>
    <row r="325" spans="1:11" x14ac:dyDescent="0.3">
      <c r="A325" s="110" t="s">
        <v>501</v>
      </c>
      <c r="B325" s="111">
        <v>38.5</v>
      </c>
      <c r="C325" s="106"/>
      <c r="D325" s="106"/>
      <c r="E325" s="106"/>
      <c r="F325" s="106"/>
      <c r="G325" s="106"/>
      <c r="H325" s="106"/>
      <c r="I325" s="106"/>
      <c r="J325" s="106"/>
      <c r="K325" s="106"/>
    </row>
    <row r="326" spans="1:11" x14ac:dyDescent="0.3">
      <c r="A326" s="110" t="s">
        <v>798</v>
      </c>
      <c r="B326" s="111">
        <v>55.5</v>
      </c>
      <c r="C326" s="106"/>
      <c r="D326" s="106"/>
      <c r="E326" s="106"/>
      <c r="F326" s="106"/>
      <c r="G326" s="106"/>
      <c r="H326" s="106"/>
      <c r="I326" s="106"/>
      <c r="J326" s="106"/>
      <c r="K326" s="106"/>
    </row>
    <row r="327" spans="1:11" x14ac:dyDescent="0.3">
      <c r="A327" s="110" t="s">
        <v>800</v>
      </c>
      <c r="B327" s="111">
        <v>55.5</v>
      </c>
      <c r="C327" s="106"/>
      <c r="D327" s="106"/>
      <c r="E327" s="106"/>
      <c r="F327" s="106"/>
      <c r="G327" s="106"/>
      <c r="H327" s="106"/>
      <c r="I327" s="106"/>
      <c r="J327" s="106"/>
      <c r="K327" s="106"/>
    </row>
    <row r="328" spans="1:11" x14ac:dyDescent="0.3">
      <c r="A328" s="110" t="s">
        <v>802</v>
      </c>
      <c r="B328" s="111">
        <v>38.6</v>
      </c>
      <c r="C328" s="106"/>
      <c r="D328" s="106"/>
      <c r="E328" s="106"/>
      <c r="F328" s="106"/>
      <c r="G328" s="106"/>
      <c r="H328" s="106"/>
      <c r="I328" s="106"/>
      <c r="J328" s="106"/>
      <c r="K328" s="106"/>
    </row>
    <row r="329" spans="1:11" x14ac:dyDescent="0.3">
      <c r="A329" s="110" t="s">
        <v>804</v>
      </c>
      <c r="B329" s="111">
        <v>38.4</v>
      </c>
      <c r="C329" s="106"/>
      <c r="D329" s="106"/>
      <c r="E329" s="106"/>
      <c r="F329" s="106"/>
      <c r="G329" s="106"/>
      <c r="H329" s="106"/>
      <c r="I329" s="106"/>
      <c r="J329" s="106"/>
      <c r="K329" s="106"/>
    </row>
    <row r="330" spans="1:11" x14ac:dyDescent="0.3">
      <c r="A330" s="110" t="s">
        <v>806</v>
      </c>
      <c r="B330" s="111">
        <v>55.2</v>
      </c>
      <c r="C330" s="106"/>
      <c r="D330" s="106"/>
      <c r="E330" s="106"/>
      <c r="F330" s="106"/>
      <c r="G330" s="106"/>
      <c r="H330" s="106"/>
      <c r="I330" s="106"/>
      <c r="J330" s="106"/>
      <c r="K330" s="106"/>
    </row>
    <row r="331" spans="1:11" x14ac:dyDescent="0.3">
      <c r="A331" s="110" t="s">
        <v>808</v>
      </c>
      <c r="B331" s="111">
        <v>55.5</v>
      </c>
      <c r="C331" s="106"/>
      <c r="D331" s="106"/>
      <c r="E331" s="106"/>
      <c r="F331" s="106"/>
      <c r="G331" s="106"/>
      <c r="H331" s="106"/>
      <c r="I331" s="106"/>
      <c r="J331" s="106"/>
      <c r="K331" s="106"/>
    </row>
    <row r="332" spans="1:11" x14ac:dyDescent="0.3">
      <c r="A332" s="110" t="s">
        <v>810</v>
      </c>
      <c r="B332" s="111">
        <v>38.4</v>
      </c>
      <c r="C332" s="106"/>
      <c r="D332" s="106"/>
      <c r="E332" s="106"/>
      <c r="F332" s="106"/>
      <c r="G332" s="106"/>
      <c r="H332" s="106"/>
      <c r="I332" s="106"/>
      <c r="J332" s="106"/>
      <c r="K332" s="106"/>
    </row>
    <row r="333" spans="1:11" x14ac:dyDescent="0.3">
      <c r="A333" s="110" t="s">
        <v>812</v>
      </c>
      <c r="B333" s="111">
        <v>38.200000000000003</v>
      </c>
      <c r="C333" s="106"/>
      <c r="D333" s="106"/>
      <c r="E333" s="106"/>
      <c r="F333" s="106"/>
      <c r="G333" s="106"/>
      <c r="H333" s="106"/>
      <c r="I333" s="106"/>
      <c r="J333" s="106"/>
      <c r="K333" s="106"/>
    </row>
    <row r="334" spans="1:11" x14ac:dyDescent="0.3">
      <c r="A334" s="110" t="s">
        <v>1576</v>
      </c>
      <c r="B334" s="111">
        <v>55.5</v>
      </c>
      <c r="C334" s="106"/>
      <c r="D334" s="106"/>
      <c r="E334" s="106"/>
      <c r="F334" s="106"/>
      <c r="G334" s="106"/>
      <c r="H334" s="106"/>
      <c r="I334" s="106"/>
      <c r="J334" s="106"/>
      <c r="K334" s="106"/>
    </row>
    <row r="335" spans="1:11" x14ac:dyDescent="0.3">
      <c r="A335" s="110" t="s">
        <v>134</v>
      </c>
      <c r="B335" s="111">
        <v>55.7</v>
      </c>
      <c r="C335" s="106"/>
      <c r="D335" s="106"/>
      <c r="E335" s="106"/>
      <c r="F335" s="106"/>
      <c r="G335" s="106"/>
      <c r="H335" s="106"/>
      <c r="I335" s="106"/>
      <c r="J335" s="106"/>
      <c r="K335" s="106"/>
    </row>
    <row r="336" spans="1:11" x14ac:dyDescent="0.3">
      <c r="A336" s="110" t="s">
        <v>211</v>
      </c>
      <c r="B336" s="111">
        <v>55.5</v>
      </c>
      <c r="C336" s="106"/>
      <c r="D336" s="106"/>
      <c r="E336" s="106"/>
      <c r="F336" s="106"/>
      <c r="G336" s="106"/>
      <c r="H336" s="106"/>
      <c r="I336" s="106"/>
      <c r="J336" s="106"/>
      <c r="K336" s="106"/>
    </row>
    <row r="337" spans="1:11" x14ac:dyDescent="0.3">
      <c r="A337" s="110" t="s">
        <v>1577</v>
      </c>
      <c r="B337" s="111">
        <v>55.5</v>
      </c>
      <c r="C337" s="106"/>
      <c r="D337" s="106"/>
      <c r="E337" s="106"/>
      <c r="F337" s="106"/>
      <c r="G337" s="106"/>
      <c r="H337" s="106"/>
      <c r="I337" s="106"/>
      <c r="J337" s="106"/>
      <c r="K337" s="106"/>
    </row>
    <row r="338" spans="1:11" x14ac:dyDescent="0.3">
      <c r="A338" s="110" t="s">
        <v>1578</v>
      </c>
      <c r="B338" s="111">
        <v>38.4</v>
      </c>
      <c r="C338" s="106"/>
      <c r="D338" s="106"/>
      <c r="E338" s="106"/>
      <c r="F338" s="106"/>
      <c r="G338" s="106"/>
      <c r="H338" s="106"/>
      <c r="I338" s="106"/>
      <c r="J338" s="106"/>
      <c r="K338" s="106"/>
    </row>
    <row r="339" spans="1:11" x14ac:dyDescent="0.3">
      <c r="A339" s="110" t="s">
        <v>1579</v>
      </c>
      <c r="B339" s="111">
        <v>38.5</v>
      </c>
      <c r="C339" s="106"/>
      <c r="D339" s="106"/>
      <c r="E339" s="106"/>
      <c r="F339" s="106"/>
      <c r="G339" s="106"/>
      <c r="H339" s="106"/>
      <c r="I339" s="106"/>
      <c r="J339" s="106"/>
      <c r="K339" s="106"/>
    </row>
    <row r="340" spans="1:11" x14ac:dyDescent="0.3">
      <c r="A340" s="110" t="s">
        <v>1580</v>
      </c>
      <c r="B340" s="111">
        <v>55.4</v>
      </c>
      <c r="C340" s="106"/>
      <c r="D340" s="106"/>
      <c r="E340" s="106"/>
      <c r="F340" s="106"/>
      <c r="G340" s="106"/>
      <c r="H340" s="106"/>
      <c r="I340" s="106"/>
      <c r="J340" s="106"/>
      <c r="K340" s="106"/>
    </row>
    <row r="341" spans="1:11" x14ac:dyDescent="0.3">
      <c r="A341" s="110" t="s">
        <v>1581</v>
      </c>
      <c r="B341" s="111">
        <v>55.3</v>
      </c>
      <c r="C341" s="106"/>
      <c r="D341" s="106"/>
      <c r="E341" s="106"/>
      <c r="F341" s="106"/>
      <c r="G341" s="106"/>
      <c r="H341" s="106"/>
      <c r="I341" s="106"/>
      <c r="J341" s="106"/>
      <c r="K341" s="106"/>
    </row>
    <row r="342" spans="1:11" x14ac:dyDescent="0.3">
      <c r="A342" s="110" t="s">
        <v>1582</v>
      </c>
      <c r="B342" s="111">
        <v>38.700000000000003</v>
      </c>
      <c r="C342" s="106"/>
      <c r="D342" s="106"/>
      <c r="E342" s="106"/>
      <c r="F342" s="106"/>
      <c r="G342" s="106"/>
      <c r="H342" s="106"/>
      <c r="I342" s="106"/>
      <c r="J342" s="106"/>
      <c r="K342" s="106"/>
    </row>
    <row r="343" spans="1:11" x14ac:dyDescent="0.3">
      <c r="A343" s="110" t="s">
        <v>1583</v>
      </c>
      <c r="B343" s="111">
        <v>38.5</v>
      </c>
      <c r="C343" s="106"/>
      <c r="D343" s="106"/>
      <c r="E343" s="106"/>
      <c r="F343" s="106"/>
      <c r="G343" s="106"/>
      <c r="H343" s="106"/>
      <c r="I343" s="106"/>
      <c r="J343" s="106"/>
      <c r="K343" s="106"/>
    </row>
    <row r="344" spans="1:11" x14ac:dyDescent="0.3">
      <c r="A344" s="110" t="s">
        <v>1584</v>
      </c>
      <c r="B344" s="111">
        <v>55.4</v>
      </c>
      <c r="C344" s="106"/>
      <c r="D344" s="106"/>
      <c r="E344" s="106"/>
      <c r="F344" s="106"/>
      <c r="G344" s="106"/>
      <c r="H344" s="106"/>
      <c r="I344" s="106"/>
      <c r="J344" s="106"/>
      <c r="K344" s="106"/>
    </row>
    <row r="345" spans="1:11" x14ac:dyDescent="0.3">
      <c r="A345" s="110" t="s">
        <v>1585</v>
      </c>
      <c r="B345" s="111">
        <v>55.6</v>
      </c>
      <c r="C345" s="106"/>
      <c r="D345" s="106"/>
      <c r="E345" s="106"/>
      <c r="F345" s="106"/>
      <c r="G345" s="106"/>
      <c r="H345" s="106"/>
      <c r="I345" s="106"/>
      <c r="J345" s="106"/>
      <c r="K345" s="106"/>
    </row>
    <row r="346" spans="1:11" x14ac:dyDescent="0.3">
      <c r="A346" s="110" t="s">
        <v>1586</v>
      </c>
      <c r="B346" s="111">
        <v>38.4</v>
      </c>
      <c r="C346" s="106"/>
      <c r="D346" s="106"/>
      <c r="E346" s="106"/>
      <c r="F346" s="106"/>
      <c r="G346" s="106"/>
      <c r="H346" s="106"/>
      <c r="I346" s="106"/>
      <c r="J346" s="106"/>
      <c r="K346" s="106"/>
    </row>
    <row r="347" spans="1:11" x14ac:dyDescent="0.3">
      <c r="A347" s="110" t="s">
        <v>213</v>
      </c>
      <c r="B347" s="111">
        <v>38.5</v>
      </c>
      <c r="C347" s="106"/>
      <c r="D347" s="106"/>
      <c r="E347" s="106"/>
      <c r="F347" s="106"/>
      <c r="G347" s="106"/>
      <c r="H347" s="106"/>
      <c r="I347" s="106"/>
      <c r="J347" s="106"/>
      <c r="K347" s="106"/>
    </row>
    <row r="348" spans="1:11" x14ac:dyDescent="0.3">
      <c r="A348" s="110" t="s">
        <v>1587</v>
      </c>
      <c r="B348" s="111">
        <v>38.4</v>
      </c>
      <c r="C348" s="106"/>
      <c r="D348" s="106"/>
      <c r="E348" s="106"/>
      <c r="F348" s="106"/>
      <c r="G348" s="106"/>
      <c r="H348" s="106"/>
      <c r="I348" s="106"/>
      <c r="J348" s="106"/>
      <c r="K348" s="106"/>
    </row>
    <row r="349" spans="1:11" x14ac:dyDescent="0.3">
      <c r="A349" s="110" t="s">
        <v>1588</v>
      </c>
      <c r="B349" s="111">
        <v>55.8</v>
      </c>
      <c r="C349" s="106"/>
      <c r="D349" s="106"/>
      <c r="E349" s="106"/>
      <c r="F349" s="106"/>
      <c r="G349" s="106"/>
      <c r="H349" s="106"/>
      <c r="I349" s="106"/>
      <c r="J349" s="106"/>
      <c r="K349" s="106"/>
    </row>
    <row r="350" spans="1:11" x14ac:dyDescent="0.3">
      <c r="A350" s="110" t="s">
        <v>1589</v>
      </c>
      <c r="B350" s="111">
        <v>55.5</v>
      </c>
      <c r="C350" s="106"/>
      <c r="D350" s="106"/>
      <c r="E350" s="106"/>
      <c r="F350" s="106"/>
      <c r="G350" s="106"/>
      <c r="H350" s="106"/>
      <c r="I350" s="106"/>
      <c r="J350" s="106"/>
      <c r="K350" s="106"/>
    </row>
    <row r="351" spans="1:11" x14ac:dyDescent="0.3">
      <c r="A351" s="110" t="s">
        <v>1590</v>
      </c>
      <c r="B351" s="111">
        <v>38.6</v>
      </c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1:11" x14ac:dyDescent="0.3">
      <c r="A352" s="110" t="s">
        <v>1591</v>
      </c>
      <c r="B352" s="111">
        <v>38.4</v>
      </c>
      <c r="C352" s="106"/>
      <c r="D352" s="106"/>
      <c r="E352" s="106"/>
      <c r="F352" s="106"/>
      <c r="G352" s="106"/>
      <c r="H352" s="106"/>
      <c r="I352" s="106"/>
      <c r="J352" s="106"/>
      <c r="K352" s="106"/>
    </row>
    <row r="353" spans="1:11" x14ac:dyDescent="0.3">
      <c r="A353" s="110" t="s">
        <v>1592</v>
      </c>
      <c r="B353" s="111">
        <v>55.6</v>
      </c>
      <c r="C353" s="106"/>
      <c r="D353" s="106"/>
      <c r="E353" s="106"/>
      <c r="F353" s="106"/>
      <c r="G353" s="106"/>
      <c r="H353" s="106"/>
      <c r="I353" s="106"/>
      <c r="J353" s="106"/>
      <c r="K353" s="106"/>
    </row>
    <row r="354" spans="1:11" x14ac:dyDescent="0.3">
      <c r="A354" s="110" t="s">
        <v>1593</v>
      </c>
      <c r="B354" s="111">
        <v>55.6</v>
      </c>
      <c r="C354" s="106"/>
      <c r="D354" s="106"/>
      <c r="E354" s="106"/>
      <c r="F354" s="106"/>
      <c r="G354" s="106"/>
      <c r="H354" s="106"/>
      <c r="I354" s="106"/>
      <c r="J354" s="106"/>
      <c r="K354" s="106"/>
    </row>
    <row r="355" spans="1:11" x14ac:dyDescent="0.3">
      <c r="A355" s="110" t="s">
        <v>1594</v>
      </c>
      <c r="B355" s="111">
        <v>38.5</v>
      </c>
      <c r="C355" s="106"/>
      <c r="D355" s="106"/>
      <c r="E355" s="106"/>
      <c r="F355" s="106"/>
      <c r="G355" s="106"/>
      <c r="H355" s="106"/>
      <c r="I355" s="106"/>
      <c r="J355" s="106"/>
      <c r="K355" s="106"/>
    </row>
    <row r="356" spans="1:11" x14ac:dyDescent="0.3">
      <c r="A356" s="110" t="s">
        <v>1595</v>
      </c>
      <c r="B356" s="111">
        <v>38.6</v>
      </c>
      <c r="C356" s="106"/>
      <c r="D356" s="106"/>
      <c r="E356" s="106"/>
      <c r="F356" s="106"/>
      <c r="G356" s="106"/>
      <c r="H356" s="106"/>
      <c r="I356" s="106"/>
      <c r="J356" s="106"/>
      <c r="K356" s="106"/>
    </row>
    <row r="357" spans="1:11" x14ac:dyDescent="0.3">
      <c r="A357" s="110" t="s">
        <v>1596</v>
      </c>
      <c r="B357" s="111">
        <v>55.5</v>
      </c>
      <c r="C357" s="106"/>
      <c r="D357" s="106"/>
      <c r="E357" s="106"/>
      <c r="F357" s="106"/>
      <c r="G357" s="106"/>
      <c r="H357" s="106"/>
      <c r="I357" s="106"/>
      <c r="J357" s="106"/>
      <c r="K357" s="106"/>
    </row>
    <row r="358" spans="1:11" x14ac:dyDescent="0.3">
      <c r="A358" s="110" t="s">
        <v>215</v>
      </c>
      <c r="B358" s="111">
        <v>38.6</v>
      </c>
      <c r="C358" s="106"/>
      <c r="D358" s="106"/>
      <c r="E358" s="106"/>
      <c r="F358" s="106"/>
      <c r="G358" s="106"/>
      <c r="H358" s="106"/>
      <c r="I358" s="106"/>
      <c r="J358" s="106"/>
      <c r="K358" s="106"/>
    </row>
    <row r="359" spans="1:11" x14ac:dyDescent="0.3">
      <c r="A359" s="110" t="s">
        <v>1597</v>
      </c>
      <c r="B359" s="111">
        <v>55.5</v>
      </c>
      <c r="C359" s="106"/>
      <c r="D359" s="106"/>
      <c r="E359" s="106"/>
      <c r="F359" s="106"/>
      <c r="G359" s="106"/>
      <c r="H359" s="106"/>
      <c r="I359" s="106"/>
      <c r="J359" s="106"/>
      <c r="K359" s="106"/>
    </row>
    <row r="360" spans="1:11" x14ac:dyDescent="0.3">
      <c r="A360" s="110" t="s">
        <v>1598</v>
      </c>
      <c r="B360" s="111">
        <v>38.5</v>
      </c>
      <c r="C360" s="106"/>
      <c r="D360" s="106"/>
      <c r="E360" s="106"/>
      <c r="F360" s="106"/>
      <c r="G360" s="106"/>
      <c r="H360" s="106"/>
      <c r="I360" s="106"/>
      <c r="J360" s="106"/>
      <c r="K360" s="106"/>
    </row>
    <row r="361" spans="1:11" x14ac:dyDescent="0.3">
      <c r="A361" s="110" t="s">
        <v>1599</v>
      </c>
      <c r="B361" s="111">
        <v>38.6</v>
      </c>
      <c r="C361" s="106"/>
      <c r="D361" s="106"/>
      <c r="E361" s="106"/>
      <c r="F361" s="106"/>
      <c r="G361" s="106"/>
      <c r="H361" s="106"/>
      <c r="I361" s="106"/>
      <c r="J361" s="106"/>
      <c r="K361" s="106"/>
    </row>
    <row r="362" spans="1:11" x14ac:dyDescent="0.3">
      <c r="A362" s="110" t="s">
        <v>1600</v>
      </c>
      <c r="B362" s="111">
        <v>55.3</v>
      </c>
      <c r="C362" s="106"/>
      <c r="D362" s="106"/>
      <c r="E362" s="106"/>
      <c r="F362" s="106"/>
      <c r="G362" s="106"/>
      <c r="H362" s="106"/>
      <c r="I362" s="106"/>
      <c r="J362" s="106"/>
      <c r="K362" s="106"/>
    </row>
    <row r="363" spans="1:11" x14ac:dyDescent="0.3">
      <c r="A363" s="110" t="s">
        <v>1601</v>
      </c>
      <c r="B363" s="111">
        <v>55.7</v>
      </c>
      <c r="C363" s="106"/>
      <c r="D363" s="106"/>
      <c r="E363" s="106"/>
      <c r="F363" s="106"/>
      <c r="G363" s="106"/>
      <c r="H363" s="106"/>
      <c r="I363" s="106"/>
      <c r="J363" s="106"/>
      <c r="K363" s="106"/>
    </row>
    <row r="364" spans="1:11" x14ac:dyDescent="0.3">
      <c r="A364" s="110" t="s">
        <v>1602</v>
      </c>
      <c r="B364" s="111">
        <v>38.5</v>
      </c>
      <c r="C364" s="106"/>
      <c r="D364" s="106"/>
      <c r="E364" s="106"/>
      <c r="F364" s="106"/>
      <c r="G364" s="106"/>
      <c r="H364" s="106"/>
      <c r="I364" s="106"/>
      <c r="J364" s="106"/>
      <c r="K364" s="106"/>
    </row>
    <row r="365" spans="1:11" x14ac:dyDescent="0.3">
      <c r="A365" s="110" t="s">
        <v>1603</v>
      </c>
      <c r="B365" s="111">
        <v>38.6</v>
      </c>
      <c r="C365" s="106"/>
      <c r="D365" s="106"/>
      <c r="E365" s="106"/>
      <c r="F365" s="106"/>
      <c r="G365" s="106"/>
      <c r="H365" s="106"/>
      <c r="I365" s="106"/>
      <c r="J365" s="106"/>
      <c r="K365" s="106"/>
    </row>
    <row r="366" spans="1:11" x14ac:dyDescent="0.3">
      <c r="A366" s="110" t="s">
        <v>1604</v>
      </c>
      <c r="B366" s="111">
        <v>55.5</v>
      </c>
      <c r="C366" s="106"/>
      <c r="D366" s="106"/>
      <c r="E366" s="106"/>
      <c r="F366" s="106"/>
      <c r="G366" s="106"/>
      <c r="H366" s="106"/>
      <c r="I366" s="106"/>
      <c r="J366" s="106"/>
      <c r="K366" s="106"/>
    </row>
    <row r="367" spans="1:11" x14ac:dyDescent="0.3">
      <c r="A367" s="110" t="s">
        <v>1605</v>
      </c>
      <c r="B367" s="111">
        <v>55.7</v>
      </c>
      <c r="C367" s="106"/>
      <c r="D367" s="106"/>
      <c r="E367" s="106"/>
      <c r="F367" s="106"/>
      <c r="G367" s="106"/>
      <c r="H367" s="106"/>
      <c r="I367" s="106"/>
      <c r="J367" s="106"/>
      <c r="K367" s="106"/>
    </row>
    <row r="368" spans="1:11" x14ac:dyDescent="0.3">
      <c r="A368" s="110" t="s">
        <v>1606</v>
      </c>
      <c r="B368" s="111">
        <v>38.4</v>
      </c>
      <c r="C368" s="106"/>
      <c r="D368" s="106"/>
      <c r="E368" s="106"/>
      <c r="F368" s="106"/>
      <c r="G368" s="106"/>
      <c r="H368" s="106"/>
      <c r="I368" s="106"/>
      <c r="J368" s="106"/>
      <c r="K368" s="106"/>
    </row>
    <row r="369" spans="1:11" x14ac:dyDescent="0.3">
      <c r="A369" s="110" t="s">
        <v>217</v>
      </c>
      <c r="B369" s="111">
        <v>55.6</v>
      </c>
      <c r="C369" s="106"/>
      <c r="D369" s="106"/>
      <c r="E369" s="106"/>
      <c r="F369" s="106"/>
      <c r="G369" s="106"/>
      <c r="H369" s="106"/>
      <c r="I369" s="106"/>
      <c r="J369" s="106"/>
      <c r="K369" s="106"/>
    </row>
    <row r="370" spans="1:11" x14ac:dyDescent="0.3">
      <c r="A370" s="110" t="s">
        <v>1607</v>
      </c>
      <c r="B370" s="111">
        <v>38.5</v>
      </c>
      <c r="C370" s="106"/>
      <c r="D370" s="106"/>
      <c r="E370" s="106"/>
      <c r="F370" s="106"/>
      <c r="G370" s="106"/>
      <c r="H370" s="106"/>
      <c r="I370" s="106"/>
      <c r="J370" s="106"/>
      <c r="K370" s="106"/>
    </row>
    <row r="371" spans="1:11" x14ac:dyDescent="0.3">
      <c r="A371" s="110" t="s">
        <v>1608</v>
      </c>
      <c r="B371" s="111">
        <v>55.6</v>
      </c>
      <c r="C371" s="106"/>
      <c r="D371" s="106"/>
      <c r="E371" s="106"/>
      <c r="F371" s="106"/>
      <c r="G371" s="106"/>
      <c r="H371" s="106"/>
      <c r="I371" s="106"/>
      <c r="J371" s="106"/>
      <c r="K371" s="106"/>
    </row>
    <row r="372" spans="1:11" x14ac:dyDescent="0.3">
      <c r="A372" s="110" t="s">
        <v>1609</v>
      </c>
      <c r="B372" s="111">
        <v>55.5</v>
      </c>
      <c r="C372" s="106"/>
      <c r="D372" s="106"/>
      <c r="E372" s="106"/>
      <c r="F372" s="106"/>
      <c r="G372" s="106"/>
      <c r="H372" s="106"/>
      <c r="I372" s="106"/>
      <c r="J372" s="106"/>
      <c r="K372" s="106"/>
    </row>
    <row r="373" spans="1:11" x14ac:dyDescent="0.3">
      <c r="A373" s="110" t="s">
        <v>1610</v>
      </c>
      <c r="B373" s="111">
        <v>38.5</v>
      </c>
      <c r="C373" s="106"/>
      <c r="D373" s="106"/>
      <c r="E373" s="106"/>
      <c r="F373" s="106"/>
      <c r="G373" s="106"/>
      <c r="H373" s="106"/>
      <c r="I373" s="106"/>
      <c r="J373" s="106"/>
      <c r="K373" s="106"/>
    </row>
    <row r="374" spans="1:11" x14ac:dyDescent="0.3">
      <c r="A374" s="110" t="s">
        <v>1611</v>
      </c>
      <c r="B374" s="111">
        <v>38.5</v>
      </c>
      <c r="C374" s="106"/>
      <c r="D374" s="106"/>
      <c r="E374" s="106"/>
      <c r="F374" s="106"/>
      <c r="G374" s="106"/>
      <c r="H374" s="106"/>
      <c r="I374" s="106"/>
      <c r="J374" s="106"/>
      <c r="K374" s="106"/>
    </row>
    <row r="375" spans="1:11" x14ac:dyDescent="0.3">
      <c r="A375" s="110" t="s">
        <v>1612</v>
      </c>
      <c r="B375" s="111">
        <v>55.6</v>
      </c>
      <c r="C375" s="106"/>
      <c r="D375" s="106"/>
      <c r="E375" s="106"/>
      <c r="F375" s="106"/>
      <c r="G375" s="106"/>
      <c r="H375" s="106"/>
      <c r="I375" s="106"/>
      <c r="J375" s="106"/>
      <c r="K375" s="106"/>
    </row>
    <row r="376" spans="1:11" x14ac:dyDescent="0.3">
      <c r="A376" s="110" t="s">
        <v>1613</v>
      </c>
      <c r="B376" s="111">
        <v>55.5</v>
      </c>
      <c r="C376" s="106"/>
      <c r="D376" s="106"/>
      <c r="E376" s="106"/>
      <c r="F376" s="106"/>
      <c r="G376" s="106"/>
      <c r="H376" s="106"/>
      <c r="I376" s="106"/>
      <c r="J376" s="106"/>
      <c r="K376" s="106"/>
    </row>
    <row r="377" spans="1:11" x14ac:dyDescent="0.3">
      <c r="A377" s="110" t="s">
        <v>1614</v>
      </c>
      <c r="B377" s="111">
        <v>38.5</v>
      </c>
      <c r="C377" s="106"/>
      <c r="D377" s="106"/>
      <c r="E377" s="106"/>
      <c r="F377" s="106"/>
      <c r="G377" s="106"/>
      <c r="H377" s="106"/>
      <c r="I377" s="106"/>
      <c r="J377" s="106"/>
      <c r="K377" s="106"/>
    </row>
    <row r="378" spans="1:11" x14ac:dyDescent="0.3">
      <c r="A378" s="110" t="s">
        <v>1615</v>
      </c>
      <c r="B378" s="111">
        <v>38.5</v>
      </c>
      <c r="C378" s="106"/>
      <c r="D378" s="106"/>
      <c r="E378" s="106"/>
      <c r="F378" s="106"/>
      <c r="G378" s="106"/>
      <c r="H378" s="106"/>
      <c r="I378" s="106"/>
      <c r="J378" s="106"/>
      <c r="K378" s="106"/>
    </row>
    <row r="379" spans="1:11" x14ac:dyDescent="0.3">
      <c r="A379" s="110" t="s">
        <v>1616</v>
      </c>
      <c r="B379" s="111">
        <v>55.5</v>
      </c>
      <c r="C379" s="106"/>
      <c r="D379" s="106"/>
      <c r="E379" s="106"/>
      <c r="F379" s="106"/>
      <c r="G379" s="106"/>
      <c r="H379" s="106"/>
      <c r="I379" s="106"/>
      <c r="J379" s="106"/>
      <c r="K379" s="106"/>
    </row>
    <row r="380" spans="1:11" x14ac:dyDescent="0.3">
      <c r="A380" s="110" t="s">
        <v>219</v>
      </c>
      <c r="B380" s="111">
        <v>55.7</v>
      </c>
      <c r="C380" s="106"/>
      <c r="D380" s="106"/>
      <c r="E380" s="106"/>
      <c r="F380" s="106"/>
      <c r="G380" s="106"/>
      <c r="H380" s="106"/>
      <c r="I380" s="106"/>
      <c r="J380" s="106"/>
      <c r="K380" s="106"/>
    </row>
    <row r="381" spans="1:11" x14ac:dyDescent="0.3">
      <c r="A381" s="110" t="s">
        <v>221</v>
      </c>
      <c r="B381" s="111">
        <v>38.6</v>
      </c>
      <c r="C381" s="106"/>
      <c r="D381" s="106"/>
      <c r="E381" s="106"/>
      <c r="F381" s="106"/>
      <c r="G381" s="106"/>
      <c r="H381" s="106"/>
      <c r="I381" s="106"/>
      <c r="J381" s="106"/>
      <c r="K381" s="106"/>
    </row>
    <row r="382" spans="1:11" x14ac:dyDescent="0.3">
      <c r="A382" s="110" t="s">
        <v>223</v>
      </c>
      <c r="B382" s="111">
        <v>38.4</v>
      </c>
      <c r="C382" s="106"/>
      <c r="D382" s="106"/>
      <c r="E382" s="106"/>
      <c r="F382" s="106"/>
      <c r="G382" s="106"/>
      <c r="H382" s="106"/>
      <c r="I382" s="106"/>
      <c r="J382" s="106"/>
      <c r="K382" s="106"/>
    </row>
    <row r="383" spans="1:11" x14ac:dyDescent="0.3">
      <c r="A383" s="110" t="s">
        <v>225</v>
      </c>
      <c r="B383" s="111">
        <v>55.5</v>
      </c>
      <c r="C383" s="106"/>
      <c r="D383" s="106"/>
      <c r="E383" s="106"/>
      <c r="F383" s="106"/>
      <c r="G383" s="106"/>
      <c r="H383" s="106"/>
      <c r="I383" s="106"/>
      <c r="J383" s="106"/>
      <c r="K383" s="106"/>
    </row>
    <row r="384" spans="1:11" x14ac:dyDescent="0.3">
      <c r="A384" s="110" t="s">
        <v>227</v>
      </c>
      <c r="B384" s="111">
        <v>55.5</v>
      </c>
      <c r="C384" s="106"/>
      <c r="D384" s="106"/>
      <c r="E384" s="106"/>
      <c r="F384" s="106"/>
      <c r="G384" s="106"/>
      <c r="H384" s="106"/>
      <c r="I384" s="106"/>
      <c r="J384" s="106"/>
      <c r="K384" s="106"/>
    </row>
    <row r="385" spans="1:11" x14ac:dyDescent="0.3">
      <c r="A385" s="110" t="s">
        <v>229</v>
      </c>
      <c r="B385" s="111">
        <v>38.5</v>
      </c>
      <c r="C385" s="106"/>
      <c r="D385" s="106"/>
      <c r="E385" s="106"/>
      <c r="F385" s="106"/>
      <c r="G385" s="106"/>
      <c r="H385" s="106"/>
      <c r="I385" s="106"/>
      <c r="J385" s="106"/>
      <c r="K385" s="106"/>
    </row>
    <row r="386" spans="1:11" x14ac:dyDescent="0.3">
      <c r="A386" s="110" t="s">
        <v>136</v>
      </c>
      <c r="B386" s="111">
        <v>38.6</v>
      </c>
      <c r="C386" s="106"/>
      <c r="D386" s="106"/>
      <c r="E386" s="106"/>
      <c r="F386" s="106"/>
      <c r="G386" s="106"/>
      <c r="H386" s="106"/>
      <c r="I386" s="106"/>
      <c r="J386" s="106"/>
      <c r="K386" s="106"/>
    </row>
    <row r="387" spans="1:11" x14ac:dyDescent="0.3">
      <c r="A387" s="110" t="s">
        <v>231</v>
      </c>
      <c r="B387" s="111">
        <v>38.4</v>
      </c>
      <c r="C387" s="106"/>
      <c r="D387" s="106"/>
      <c r="E387" s="106"/>
      <c r="F387" s="106"/>
      <c r="G387" s="106"/>
      <c r="H387" s="106"/>
      <c r="I387" s="106"/>
      <c r="J387" s="106"/>
      <c r="K387" s="106"/>
    </row>
    <row r="388" spans="1:11" x14ac:dyDescent="0.3">
      <c r="A388" s="110" t="s">
        <v>233</v>
      </c>
      <c r="B388" s="111">
        <v>55.5</v>
      </c>
      <c r="C388" s="106"/>
      <c r="D388" s="106"/>
      <c r="E388" s="106"/>
      <c r="F388" s="106"/>
      <c r="G388" s="106"/>
      <c r="H388" s="106"/>
      <c r="I388" s="106"/>
      <c r="J388" s="106"/>
      <c r="K388" s="106"/>
    </row>
    <row r="389" spans="1:11" x14ac:dyDescent="0.3">
      <c r="A389" s="110" t="s">
        <v>235</v>
      </c>
      <c r="B389" s="111">
        <v>55.6</v>
      </c>
      <c r="C389" s="106"/>
      <c r="D389" s="106"/>
      <c r="E389" s="106"/>
      <c r="F389" s="106"/>
      <c r="G389" s="106"/>
      <c r="H389" s="106"/>
      <c r="I389" s="106"/>
      <c r="J389" s="106"/>
      <c r="K389" s="106"/>
    </row>
    <row r="390" spans="1:11" x14ac:dyDescent="0.3">
      <c r="A390" s="110" t="s">
        <v>237</v>
      </c>
      <c r="B390" s="111">
        <v>38.6</v>
      </c>
      <c r="C390" s="106"/>
      <c r="D390" s="106"/>
      <c r="E390" s="106"/>
      <c r="F390" s="106"/>
      <c r="G390" s="106"/>
      <c r="H390" s="106"/>
      <c r="I390" s="106"/>
      <c r="J390" s="106"/>
      <c r="K390" s="106"/>
    </row>
    <row r="391" spans="1:11" x14ac:dyDescent="0.3">
      <c r="A391" s="110" t="s">
        <v>239</v>
      </c>
      <c r="B391" s="111">
        <v>38.5</v>
      </c>
      <c r="C391" s="106"/>
      <c r="D391" s="106"/>
      <c r="E391" s="106"/>
      <c r="F391" s="106"/>
      <c r="G391" s="106"/>
      <c r="H391" s="106"/>
      <c r="I391" s="106"/>
      <c r="J391" s="106"/>
      <c r="K391" s="106"/>
    </row>
    <row r="392" spans="1:11" x14ac:dyDescent="0.3">
      <c r="A392" s="110" t="s">
        <v>240</v>
      </c>
      <c r="B392" s="111">
        <v>55.7</v>
      </c>
      <c r="C392" s="106"/>
      <c r="D392" s="106"/>
      <c r="E392" s="106"/>
      <c r="F392" s="106"/>
      <c r="G392" s="106"/>
      <c r="H392" s="106"/>
      <c r="I392" s="106"/>
      <c r="J392" s="106"/>
      <c r="K392" s="106"/>
    </row>
    <row r="393" spans="1:11" x14ac:dyDescent="0.3">
      <c r="A393" s="110" t="s">
        <v>242</v>
      </c>
      <c r="B393" s="111">
        <v>55.9</v>
      </c>
      <c r="C393" s="106"/>
      <c r="D393" s="106"/>
      <c r="E393" s="106"/>
      <c r="F393" s="106"/>
      <c r="G393" s="106"/>
      <c r="H393" s="106"/>
      <c r="I393" s="106"/>
      <c r="J393" s="106"/>
      <c r="K393" s="106"/>
    </row>
    <row r="394" spans="1:11" x14ac:dyDescent="0.3">
      <c r="A394" s="110" t="s">
        <v>244</v>
      </c>
      <c r="B394" s="111">
        <v>38.4</v>
      </c>
      <c r="C394" s="106"/>
      <c r="D394" s="106"/>
      <c r="E394" s="106"/>
      <c r="F394" s="106"/>
      <c r="G394" s="106"/>
      <c r="H394" s="106"/>
      <c r="I394" s="106"/>
      <c r="J394" s="106"/>
      <c r="K394" s="106"/>
    </row>
    <row r="395" spans="1:11" x14ac:dyDescent="0.3">
      <c r="A395" s="110" t="s">
        <v>246</v>
      </c>
      <c r="B395" s="111">
        <v>38.6</v>
      </c>
      <c r="C395" s="106"/>
      <c r="D395" s="106"/>
      <c r="E395" s="106"/>
      <c r="F395" s="106"/>
      <c r="G395" s="106"/>
      <c r="H395" s="106"/>
      <c r="I395" s="106"/>
      <c r="J395" s="106"/>
      <c r="K395" s="106"/>
    </row>
    <row r="396" spans="1:11" x14ac:dyDescent="0.3">
      <c r="A396" s="110" t="s">
        <v>248</v>
      </c>
      <c r="B396" s="111">
        <v>55.5</v>
      </c>
      <c r="C396" s="106"/>
      <c r="D396" s="106"/>
      <c r="E396" s="106"/>
      <c r="F396" s="106"/>
      <c r="G396" s="106"/>
      <c r="H396" s="106"/>
      <c r="I396" s="106"/>
      <c r="J396" s="106"/>
      <c r="K396" s="106"/>
    </row>
    <row r="397" spans="1:11" x14ac:dyDescent="0.3">
      <c r="A397" s="110" t="s">
        <v>139</v>
      </c>
      <c r="B397" s="111">
        <v>38.6</v>
      </c>
      <c r="C397" s="106"/>
      <c r="D397" s="106"/>
      <c r="E397" s="106"/>
      <c r="F397" s="106"/>
      <c r="G397" s="106"/>
      <c r="H397" s="106"/>
      <c r="I397" s="106"/>
      <c r="J397" s="106"/>
      <c r="K397" s="106"/>
    </row>
    <row r="398" spans="1:11" x14ac:dyDescent="0.3">
      <c r="A398" s="110" t="s">
        <v>250</v>
      </c>
      <c r="B398" s="111">
        <v>55.5</v>
      </c>
      <c r="C398" s="106"/>
      <c r="D398" s="106"/>
      <c r="E398" s="106"/>
      <c r="F398" s="106"/>
      <c r="G398" s="106"/>
      <c r="H398" s="106"/>
      <c r="I398" s="106"/>
      <c r="J398" s="106"/>
      <c r="K398" s="106"/>
    </row>
    <row r="399" spans="1:11" x14ac:dyDescent="0.3">
      <c r="A399" s="110" t="s">
        <v>252</v>
      </c>
      <c r="B399" s="111">
        <v>38.6</v>
      </c>
      <c r="C399" s="106"/>
      <c r="D399" s="106"/>
      <c r="E399" s="106"/>
      <c r="F399" s="106"/>
      <c r="G399" s="106"/>
      <c r="H399" s="106"/>
      <c r="I399" s="106"/>
      <c r="J399" s="106"/>
      <c r="K399" s="106"/>
    </row>
    <row r="400" spans="1:11" x14ac:dyDescent="0.3">
      <c r="A400" s="110" t="s">
        <v>254</v>
      </c>
      <c r="B400" s="111">
        <v>38.6</v>
      </c>
      <c r="C400" s="106"/>
      <c r="D400" s="106"/>
      <c r="E400" s="106"/>
      <c r="F400" s="106"/>
      <c r="G400" s="106"/>
      <c r="H400" s="106"/>
      <c r="I400" s="106"/>
      <c r="J400" s="106"/>
      <c r="K400" s="106"/>
    </row>
    <row r="401" spans="1:11" x14ac:dyDescent="0.3">
      <c r="A401" s="110" t="s">
        <v>256</v>
      </c>
      <c r="B401" s="111">
        <v>55.5</v>
      </c>
      <c r="C401" s="106"/>
      <c r="D401" s="106"/>
      <c r="E401" s="106"/>
      <c r="F401" s="106"/>
      <c r="G401" s="106"/>
      <c r="H401" s="106"/>
      <c r="I401" s="106"/>
      <c r="J401" s="106"/>
      <c r="K401" s="106"/>
    </row>
    <row r="402" spans="1:11" x14ac:dyDescent="0.3">
      <c r="A402" s="110" t="s">
        <v>258</v>
      </c>
      <c r="B402" s="111">
        <v>31.3</v>
      </c>
      <c r="C402" s="106"/>
      <c r="D402" s="106"/>
      <c r="E402" s="106"/>
      <c r="F402" s="106"/>
      <c r="G402" s="106"/>
      <c r="H402" s="106"/>
      <c r="I402" s="106"/>
      <c r="J402" s="106"/>
      <c r="K402" s="106"/>
    </row>
    <row r="403" spans="1:11" x14ac:dyDescent="0.3">
      <c r="A403" s="110" t="s">
        <v>1617</v>
      </c>
      <c r="B403" s="111">
        <v>71.7</v>
      </c>
      <c r="C403" s="106"/>
      <c r="D403" s="106"/>
      <c r="E403" s="106"/>
      <c r="F403" s="106"/>
      <c r="G403" s="106"/>
      <c r="H403" s="106"/>
      <c r="I403" s="106"/>
      <c r="J403" s="106"/>
      <c r="K403" s="106"/>
    </row>
    <row r="404" spans="1:11" x14ac:dyDescent="0.3">
      <c r="A404" s="110" t="s">
        <v>1618</v>
      </c>
      <c r="B404" s="111">
        <v>34</v>
      </c>
      <c r="C404" s="106"/>
      <c r="D404" s="106"/>
      <c r="E404" s="106"/>
      <c r="F404" s="106"/>
      <c r="G404" s="106"/>
      <c r="H404" s="106"/>
      <c r="I404" s="106"/>
      <c r="J404" s="106"/>
      <c r="K404" s="106"/>
    </row>
    <row r="405" spans="1:11" x14ac:dyDescent="0.3">
      <c r="A405" s="110" t="s">
        <v>260</v>
      </c>
      <c r="B405" s="111">
        <v>71.8</v>
      </c>
      <c r="C405" s="106"/>
      <c r="D405" s="106"/>
      <c r="E405" s="106"/>
      <c r="F405" s="106"/>
      <c r="G405" s="106"/>
      <c r="H405" s="106"/>
      <c r="I405" s="106"/>
      <c r="J405" s="106"/>
      <c r="K405" s="106"/>
    </row>
    <row r="406" spans="1:11" x14ac:dyDescent="0.3">
      <c r="A406" s="110" t="s">
        <v>262</v>
      </c>
      <c r="B406" s="111">
        <v>34.200000000000003</v>
      </c>
      <c r="C406" s="106"/>
      <c r="D406" s="106"/>
      <c r="E406" s="106"/>
      <c r="F406" s="106"/>
      <c r="G406" s="106"/>
      <c r="H406" s="106"/>
      <c r="I406" s="106"/>
      <c r="J406" s="106"/>
      <c r="K406" s="106"/>
    </row>
    <row r="407" spans="1:11" x14ac:dyDescent="0.3">
      <c r="A407" s="110" t="s">
        <v>264</v>
      </c>
      <c r="B407" s="111">
        <v>72.099999999999994</v>
      </c>
      <c r="C407" s="106"/>
      <c r="D407" s="106"/>
      <c r="E407" s="106"/>
      <c r="F407" s="106"/>
      <c r="G407" s="106"/>
      <c r="H407" s="106"/>
      <c r="I407" s="106"/>
      <c r="J407" s="106"/>
      <c r="K407" s="106"/>
    </row>
    <row r="408" spans="1:11" x14ac:dyDescent="0.3">
      <c r="A408" s="110" t="s">
        <v>266</v>
      </c>
      <c r="B408" s="111">
        <v>34</v>
      </c>
      <c r="C408" s="106"/>
      <c r="D408" s="106"/>
      <c r="E408" s="106"/>
      <c r="F408" s="106"/>
      <c r="G408" s="106"/>
      <c r="H408" s="106"/>
      <c r="I408" s="106"/>
      <c r="J408" s="106"/>
      <c r="K408" s="106"/>
    </row>
    <row r="409" spans="1:11" x14ac:dyDescent="0.3">
      <c r="A409" s="110" t="s">
        <v>268</v>
      </c>
      <c r="B409" s="111">
        <v>72.099999999999994</v>
      </c>
      <c r="C409" s="106"/>
      <c r="D409" s="106"/>
      <c r="E409" s="106"/>
      <c r="F409" s="106"/>
      <c r="G409" s="106"/>
      <c r="H409" s="106"/>
      <c r="I409" s="106"/>
      <c r="J409" s="106"/>
      <c r="K409" s="106"/>
    </row>
    <row r="410" spans="1:11" x14ac:dyDescent="0.3">
      <c r="A410" s="110" t="s">
        <v>141</v>
      </c>
      <c r="B410" s="111">
        <v>55.5</v>
      </c>
      <c r="C410" s="106"/>
      <c r="D410" s="106"/>
      <c r="E410" s="106"/>
      <c r="F410" s="106"/>
      <c r="G410" s="106"/>
      <c r="H410" s="106"/>
      <c r="I410" s="106"/>
      <c r="J410" s="106"/>
      <c r="K410" s="106"/>
    </row>
    <row r="411" spans="1:11" x14ac:dyDescent="0.3">
      <c r="A411" s="110" t="s">
        <v>270</v>
      </c>
      <c r="B411" s="111">
        <v>34.1</v>
      </c>
      <c r="C411" s="106"/>
      <c r="D411" s="106"/>
      <c r="E411" s="106"/>
      <c r="F411" s="106"/>
      <c r="G411" s="106"/>
      <c r="H411" s="106"/>
      <c r="I411" s="106"/>
      <c r="J411" s="106"/>
      <c r="K411" s="106"/>
    </row>
    <row r="412" spans="1:11" x14ac:dyDescent="0.3">
      <c r="A412" s="110" t="s">
        <v>272</v>
      </c>
      <c r="B412" s="111">
        <v>72.099999999999994</v>
      </c>
      <c r="C412" s="106"/>
      <c r="D412" s="106"/>
      <c r="E412" s="106"/>
      <c r="F412" s="106"/>
      <c r="G412" s="106"/>
      <c r="H412" s="106"/>
      <c r="I412" s="106"/>
      <c r="J412" s="106"/>
      <c r="K412" s="106"/>
    </row>
    <row r="413" spans="1:11" x14ac:dyDescent="0.3">
      <c r="A413" s="110" t="s">
        <v>274</v>
      </c>
      <c r="B413" s="111">
        <v>34</v>
      </c>
      <c r="C413" s="106"/>
      <c r="D413" s="106"/>
      <c r="E413" s="106"/>
      <c r="F413" s="106"/>
      <c r="G413" s="106"/>
      <c r="H413" s="106"/>
      <c r="I413" s="106"/>
      <c r="J413" s="106"/>
      <c r="K413" s="106"/>
    </row>
    <row r="414" spans="1:11" x14ac:dyDescent="0.3">
      <c r="A414" s="110" t="s">
        <v>276</v>
      </c>
      <c r="B414" s="111">
        <v>72.2</v>
      </c>
      <c r="C414" s="106"/>
      <c r="D414" s="106"/>
      <c r="E414" s="106"/>
      <c r="F414" s="106"/>
      <c r="G414" s="106"/>
      <c r="H414" s="106"/>
      <c r="I414" s="106"/>
      <c r="J414" s="106"/>
      <c r="K414" s="106"/>
    </row>
    <row r="415" spans="1:11" x14ac:dyDescent="0.3">
      <c r="A415" s="110" t="s">
        <v>278</v>
      </c>
      <c r="B415" s="111">
        <v>34.200000000000003</v>
      </c>
      <c r="C415" s="106"/>
      <c r="D415" s="106"/>
      <c r="E415" s="106"/>
      <c r="F415" s="106"/>
      <c r="G415" s="106"/>
      <c r="H415" s="106"/>
      <c r="I415" s="106"/>
      <c r="J415" s="106"/>
      <c r="K415" s="106"/>
    </row>
    <row r="416" spans="1:11" x14ac:dyDescent="0.3">
      <c r="A416" s="110" t="s">
        <v>280</v>
      </c>
      <c r="B416" s="111">
        <v>71.7</v>
      </c>
      <c r="C416" s="106"/>
      <c r="D416" s="106"/>
      <c r="E416" s="106"/>
      <c r="F416" s="106"/>
      <c r="G416" s="106"/>
      <c r="H416" s="106"/>
      <c r="I416" s="106"/>
      <c r="J416" s="106"/>
      <c r="K416" s="106"/>
    </row>
    <row r="417" spans="1:11" x14ac:dyDescent="0.3">
      <c r="A417" s="110" t="s">
        <v>281</v>
      </c>
      <c r="B417" s="111">
        <v>34</v>
      </c>
      <c r="C417" s="106"/>
      <c r="D417" s="106"/>
      <c r="E417" s="106"/>
      <c r="F417" s="106"/>
      <c r="G417" s="106"/>
      <c r="H417" s="106"/>
      <c r="I417" s="106"/>
      <c r="J417" s="106"/>
      <c r="K417" s="106"/>
    </row>
    <row r="418" spans="1:11" x14ac:dyDescent="0.3">
      <c r="A418" s="110" t="s">
        <v>283</v>
      </c>
      <c r="B418" s="111">
        <v>72</v>
      </c>
      <c r="C418" s="106"/>
      <c r="D418" s="106"/>
      <c r="E418" s="106"/>
      <c r="F418" s="106"/>
      <c r="G418" s="106"/>
      <c r="H418" s="106"/>
      <c r="I418" s="106"/>
      <c r="J418" s="106"/>
      <c r="K418" s="106"/>
    </row>
    <row r="419" spans="1:11" x14ac:dyDescent="0.3">
      <c r="A419" s="110" t="s">
        <v>285</v>
      </c>
      <c r="B419" s="111">
        <v>34</v>
      </c>
      <c r="C419" s="106"/>
      <c r="D419" s="106"/>
      <c r="E419" s="106"/>
      <c r="F419" s="106"/>
      <c r="G419" s="106"/>
      <c r="H419" s="106"/>
      <c r="I419" s="106"/>
      <c r="J419" s="106"/>
      <c r="K419" s="106"/>
    </row>
    <row r="420" spans="1:11" x14ac:dyDescent="0.3">
      <c r="A420" s="110" t="s">
        <v>287</v>
      </c>
      <c r="B420" s="111">
        <v>71.900000000000006</v>
      </c>
      <c r="C420" s="106"/>
      <c r="D420" s="106"/>
      <c r="E420" s="106"/>
      <c r="F420" s="106"/>
      <c r="G420" s="106"/>
      <c r="H420" s="106"/>
      <c r="I420" s="106"/>
      <c r="J420" s="106"/>
      <c r="K420" s="106"/>
    </row>
    <row r="421" spans="1:11" x14ac:dyDescent="0.3">
      <c r="A421" s="110" t="s">
        <v>143</v>
      </c>
      <c r="B421" s="111">
        <v>55.7</v>
      </c>
      <c r="C421" s="106"/>
      <c r="D421" s="106"/>
      <c r="E421" s="106"/>
      <c r="F421" s="106"/>
      <c r="G421" s="106"/>
      <c r="H421" s="106"/>
      <c r="I421" s="106"/>
      <c r="J421" s="106"/>
      <c r="K421" s="106"/>
    </row>
    <row r="422" spans="1:11" x14ac:dyDescent="0.3">
      <c r="A422" s="110" t="s">
        <v>289</v>
      </c>
      <c r="B422" s="111">
        <v>34</v>
      </c>
      <c r="C422" s="106"/>
      <c r="D422" s="106"/>
      <c r="E422" s="106"/>
      <c r="F422" s="106"/>
      <c r="G422" s="106"/>
      <c r="H422" s="106"/>
      <c r="I422" s="106"/>
      <c r="J422" s="106"/>
      <c r="K422" s="106"/>
    </row>
    <row r="423" spans="1:11" x14ac:dyDescent="0.3">
      <c r="A423" s="110" t="s">
        <v>291</v>
      </c>
      <c r="B423" s="111">
        <v>72</v>
      </c>
      <c r="C423" s="106"/>
      <c r="D423" s="106"/>
      <c r="E423" s="106"/>
      <c r="F423" s="106"/>
      <c r="G423" s="106"/>
      <c r="H423" s="106"/>
      <c r="I423" s="106"/>
      <c r="J423" s="106"/>
      <c r="K423" s="106"/>
    </row>
    <row r="424" spans="1:11" x14ac:dyDescent="0.3">
      <c r="A424" s="110" t="s">
        <v>293</v>
      </c>
      <c r="B424" s="111">
        <v>34.200000000000003</v>
      </c>
      <c r="C424" s="106"/>
      <c r="D424" s="106"/>
      <c r="E424" s="106"/>
      <c r="F424" s="106"/>
      <c r="G424" s="106"/>
      <c r="H424" s="106"/>
      <c r="I424" s="106"/>
      <c r="J424" s="106"/>
      <c r="K424" s="106"/>
    </row>
    <row r="425" spans="1:11" x14ac:dyDescent="0.3">
      <c r="A425" s="110" t="s">
        <v>295</v>
      </c>
      <c r="B425" s="111">
        <v>72.099999999999994</v>
      </c>
      <c r="C425" s="106"/>
      <c r="D425" s="106"/>
      <c r="E425" s="106"/>
      <c r="F425" s="106"/>
      <c r="G425" s="106"/>
      <c r="H425" s="106"/>
      <c r="I425" s="106"/>
      <c r="J425" s="106"/>
      <c r="K425" s="106"/>
    </row>
    <row r="426" spans="1:11" x14ac:dyDescent="0.3">
      <c r="A426" s="110" t="s">
        <v>297</v>
      </c>
      <c r="B426" s="111">
        <v>34.1</v>
      </c>
      <c r="C426" s="106"/>
      <c r="D426" s="106"/>
      <c r="E426" s="106"/>
      <c r="F426" s="106"/>
      <c r="G426" s="106"/>
      <c r="H426" s="106"/>
      <c r="I426" s="106"/>
      <c r="J426" s="106"/>
      <c r="K426" s="106"/>
    </row>
    <row r="427" spans="1:11" x14ac:dyDescent="0.3">
      <c r="A427" s="110" t="s">
        <v>299</v>
      </c>
      <c r="B427" s="111">
        <v>71.900000000000006</v>
      </c>
      <c r="C427" s="106"/>
      <c r="D427" s="106"/>
      <c r="E427" s="106"/>
      <c r="F427" s="106"/>
      <c r="G427" s="106"/>
      <c r="H427" s="106"/>
      <c r="I427" s="106"/>
      <c r="J427" s="106"/>
      <c r="K427" s="106"/>
    </row>
    <row r="428" spans="1:11" x14ac:dyDescent="0.3">
      <c r="A428" s="110" t="s">
        <v>301</v>
      </c>
      <c r="B428" s="111">
        <v>33.9</v>
      </c>
      <c r="C428" s="106"/>
      <c r="D428" s="106"/>
      <c r="E428" s="106"/>
      <c r="F428" s="106"/>
      <c r="G428" s="106"/>
      <c r="H428" s="106"/>
      <c r="I428" s="106"/>
      <c r="J428" s="106"/>
      <c r="K428" s="106"/>
    </row>
    <row r="429" spans="1:11" x14ac:dyDescent="0.3">
      <c r="A429" s="110" t="s">
        <v>303</v>
      </c>
      <c r="B429" s="111">
        <v>72.099999999999994</v>
      </c>
      <c r="C429" s="106"/>
      <c r="D429" s="106"/>
      <c r="E429" s="106"/>
      <c r="F429" s="106"/>
      <c r="G429" s="106"/>
      <c r="H429" s="106"/>
      <c r="I429" s="106"/>
      <c r="J429" s="106"/>
      <c r="K429" s="106"/>
    </row>
    <row r="430" spans="1:11" x14ac:dyDescent="0.3">
      <c r="A430" s="110" t="s">
        <v>305</v>
      </c>
      <c r="B430" s="111">
        <v>34</v>
      </c>
      <c r="C430" s="106"/>
      <c r="D430" s="106"/>
      <c r="E430" s="106"/>
      <c r="F430" s="106"/>
      <c r="G430" s="106"/>
      <c r="H430" s="106"/>
      <c r="I430" s="106"/>
      <c r="J430" s="106"/>
      <c r="K430" s="106"/>
    </row>
    <row r="431" spans="1:11" x14ac:dyDescent="0.3">
      <c r="A431" s="110" t="s">
        <v>307</v>
      </c>
      <c r="B431" s="111">
        <v>72.099999999999994</v>
      </c>
      <c r="C431" s="106"/>
      <c r="D431" s="106"/>
      <c r="E431" s="106"/>
      <c r="F431" s="106"/>
      <c r="G431" s="106"/>
      <c r="H431" s="106"/>
      <c r="I431" s="106"/>
      <c r="J431" s="106"/>
      <c r="K431" s="106"/>
    </row>
    <row r="432" spans="1:11" x14ac:dyDescent="0.3">
      <c r="A432" s="110" t="s">
        <v>145</v>
      </c>
      <c r="B432" s="111">
        <v>38.700000000000003</v>
      </c>
      <c r="C432" s="106"/>
      <c r="D432" s="106"/>
      <c r="E432" s="106"/>
      <c r="F432" s="106"/>
      <c r="G432" s="106"/>
      <c r="H432" s="106"/>
      <c r="I432" s="106"/>
      <c r="J432" s="106"/>
      <c r="K432" s="106"/>
    </row>
    <row r="433" spans="1:11" x14ac:dyDescent="0.3">
      <c r="A433" s="110" t="s">
        <v>309</v>
      </c>
      <c r="B433" s="111">
        <v>33.9</v>
      </c>
      <c r="C433" s="106"/>
      <c r="D433" s="106"/>
      <c r="E433" s="106"/>
      <c r="F433" s="106"/>
      <c r="G433" s="106"/>
      <c r="H433" s="106"/>
      <c r="I433" s="106"/>
      <c r="J433" s="106"/>
      <c r="K433" s="106"/>
    </row>
    <row r="434" spans="1:11" x14ac:dyDescent="0.3">
      <c r="A434" s="110" t="s">
        <v>311</v>
      </c>
      <c r="B434" s="111">
        <v>71.8</v>
      </c>
      <c r="C434" s="106"/>
      <c r="D434" s="106"/>
      <c r="E434" s="106"/>
      <c r="F434" s="106"/>
      <c r="G434" s="106"/>
      <c r="H434" s="106"/>
      <c r="I434" s="106"/>
      <c r="J434" s="106"/>
      <c r="K434" s="106"/>
    </row>
    <row r="435" spans="1:11" x14ac:dyDescent="0.3">
      <c r="A435" s="110" t="s">
        <v>313</v>
      </c>
      <c r="B435" s="111">
        <v>34</v>
      </c>
      <c r="C435" s="106"/>
      <c r="D435" s="106"/>
      <c r="E435" s="106"/>
      <c r="F435" s="106"/>
      <c r="G435" s="106"/>
      <c r="H435" s="106"/>
      <c r="I435" s="106"/>
      <c r="J435" s="106"/>
      <c r="K435" s="106"/>
    </row>
    <row r="436" spans="1:11" x14ac:dyDescent="0.3">
      <c r="A436" s="110" t="s">
        <v>315</v>
      </c>
      <c r="B436" s="111">
        <v>71.7</v>
      </c>
      <c r="C436" s="106"/>
      <c r="D436" s="106"/>
      <c r="E436" s="106"/>
      <c r="F436" s="106"/>
      <c r="G436" s="106"/>
      <c r="H436" s="106"/>
      <c r="I436" s="106"/>
      <c r="J436" s="106"/>
      <c r="K436" s="106"/>
    </row>
    <row r="437" spans="1:11" x14ac:dyDescent="0.3">
      <c r="A437" s="110" t="s">
        <v>317</v>
      </c>
      <c r="B437" s="111">
        <v>34</v>
      </c>
      <c r="C437" s="106"/>
      <c r="D437" s="106"/>
      <c r="E437" s="106"/>
      <c r="F437" s="106"/>
      <c r="G437" s="106"/>
      <c r="H437" s="106"/>
      <c r="I437" s="106"/>
      <c r="J437" s="106"/>
      <c r="K437" s="106"/>
    </row>
    <row r="438" spans="1:11" x14ac:dyDescent="0.3">
      <c r="A438" s="110" t="s">
        <v>319</v>
      </c>
      <c r="B438" s="111">
        <v>71.8</v>
      </c>
      <c r="C438" s="106"/>
      <c r="D438" s="106"/>
      <c r="E438" s="106"/>
      <c r="F438" s="106"/>
      <c r="G438" s="106"/>
      <c r="H438" s="106"/>
      <c r="I438" s="106"/>
      <c r="J438" s="106"/>
      <c r="K438" s="106"/>
    </row>
    <row r="439" spans="1:11" x14ac:dyDescent="0.3">
      <c r="A439" s="110" t="s">
        <v>321</v>
      </c>
      <c r="B439" s="111">
        <v>34.1</v>
      </c>
      <c r="C439" s="106"/>
      <c r="D439" s="106"/>
      <c r="E439" s="106"/>
      <c r="F439" s="106"/>
      <c r="G439" s="106"/>
      <c r="H439" s="106"/>
      <c r="I439" s="106"/>
      <c r="J439" s="106"/>
      <c r="K439" s="106"/>
    </row>
    <row r="440" spans="1:11" x14ac:dyDescent="0.3">
      <c r="A440" s="110" t="s">
        <v>323</v>
      </c>
      <c r="B440" s="111">
        <v>72</v>
      </c>
      <c r="C440" s="106"/>
      <c r="D440" s="106"/>
      <c r="E440" s="106"/>
      <c r="F440" s="106"/>
      <c r="G440" s="106"/>
      <c r="H440" s="106"/>
      <c r="I440" s="106"/>
      <c r="J440" s="106"/>
      <c r="K440" s="106"/>
    </row>
    <row r="441" spans="1:11" x14ac:dyDescent="0.3">
      <c r="A441" s="110" t="s">
        <v>325</v>
      </c>
      <c r="B441" s="111">
        <v>34.1</v>
      </c>
      <c r="C441" s="106"/>
      <c r="D441" s="106"/>
      <c r="E441" s="106"/>
      <c r="F441" s="106"/>
      <c r="G441" s="106"/>
      <c r="H441" s="106"/>
      <c r="I441" s="106"/>
      <c r="J441" s="106"/>
      <c r="K441" s="106"/>
    </row>
    <row r="442" spans="1:11" x14ac:dyDescent="0.3">
      <c r="A442" s="110" t="s">
        <v>327</v>
      </c>
      <c r="B442" s="111">
        <v>71.900000000000006</v>
      </c>
      <c r="C442" s="106"/>
      <c r="D442" s="106"/>
      <c r="E442" s="106"/>
      <c r="F442" s="106"/>
      <c r="G442" s="106"/>
      <c r="H442" s="106"/>
      <c r="I442" s="106"/>
      <c r="J442" s="106"/>
      <c r="K442" s="106"/>
    </row>
    <row r="443" spans="1:11" ht="20.399999999999999" x14ac:dyDescent="0.3">
      <c r="A443" s="110" t="s">
        <v>1619</v>
      </c>
      <c r="B443" s="111">
        <v>15.6</v>
      </c>
      <c r="C443" s="106"/>
      <c r="D443" s="106"/>
      <c r="E443" s="106"/>
      <c r="F443" s="106"/>
      <c r="G443" s="106"/>
      <c r="H443" s="106"/>
      <c r="I443" s="106"/>
      <c r="J443" s="106"/>
      <c r="K443" s="106"/>
    </row>
    <row r="444" spans="1:11" ht="20.399999999999999" x14ac:dyDescent="0.3">
      <c r="A444" s="110" t="s">
        <v>1620</v>
      </c>
      <c r="B444" s="111">
        <v>53.2</v>
      </c>
      <c r="C444" s="106"/>
      <c r="D444" s="106"/>
      <c r="E444" s="106"/>
      <c r="F444" s="106"/>
      <c r="G444" s="106"/>
      <c r="H444" s="106"/>
      <c r="I444" s="106"/>
      <c r="J444" s="106"/>
      <c r="K444" s="106"/>
    </row>
    <row r="445" spans="1:11" ht="20.399999999999999" x14ac:dyDescent="0.3">
      <c r="A445" s="110" t="s">
        <v>1621</v>
      </c>
      <c r="B445" s="111">
        <v>60.6</v>
      </c>
      <c r="C445" s="106"/>
      <c r="D445" s="106"/>
      <c r="E445" s="106"/>
      <c r="F445" s="106"/>
      <c r="G445" s="106"/>
      <c r="H445" s="106"/>
      <c r="I445" s="106"/>
      <c r="J445" s="106"/>
      <c r="K445" s="106"/>
    </row>
    <row r="446" spans="1:11" ht="20.399999999999999" x14ac:dyDescent="0.3">
      <c r="A446" s="110" t="s">
        <v>1622</v>
      </c>
      <c r="B446" s="111">
        <v>72.8</v>
      </c>
      <c r="C446" s="106"/>
      <c r="D446" s="106"/>
      <c r="E446" s="106"/>
      <c r="F446" s="106"/>
      <c r="G446" s="106"/>
      <c r="H446" s="106"/>
      <c r="I446" s="106"/>
      <c r="J446" s="106"/>
      <c r="K446" s="106"/>
    </row>
    <row r="447" spans="1:11" ht="20.399999999999999" x14ac:dyDescent="0.3">
      <c r="A447" s="110" t="s">
        <v>1623</v>
      </c>
      <c r="B447" s="111">
        <v>44.4</v>
      </c>
      <c r="C447" s="106"/>
      <c r="D447" s="106"/>
      <c r="E447" s="106"/>
      <c r="F447" s="106"/>
      <c r="G447" s="106"/>
      <c r="H447" s="106"/>
      <c r="I447" s="106"/>
      <c r="J447" s="106"/>
      <c r="K447" s="106"/>
    </row>
    <row r="448" spans="1:11" x14ac:dyDescent="0.3">
      <c r="A448" s="112" t="s">
        <v>829</v>
      </c>
      <c r="B448" s="113">
        <v>22150.1</v>
      </c>
      <c r="C448" s="106"/>
      <c r="D448" s="106"/>
      <c r="E448" s="106"/>
      <c r="F448" s="106"/>
      <c r="G448" s="106"/>
      <c r="H448" s="106"/>
      <c r="I448" s="106"/>
      <c r="J448" s="106"/>
      <c r="K448" s="10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2"/>
  <sheetViews>
    <sheetView topLeftCell="A67" workbookViewId="0">
      <selection activeCell="B81" sqref="B81"/>
    </sheetView>
  </sheetViews>
  <sheetFormatPr defaultRowHeight="14.4" x14ac:dyDescent="0.3"/>
  <cols>
    <col min="2" max="2" width="28.5546875" style="28" customWidth="1"/>
    <col min="16" max="16" width="9.88671875" bestFit="1" customWidth="1"/>
  </cols>
  <sheetData>
    <row r="1" spans="1:32" ht="20.399999999999999" x14ac:dyDescent="0.3">
      <c r="A1" s="18"/>
      <c r="B1" s="192" t="s">
        <v>14</v>
      </c>
      <c r="C1" s="19"/>
      <c r="D1" s="20" t="s">
        <v>2996</v>
      </c>
      <c r="E1" s="20" t="s">
        <v>2997</v>
      </c>
      <c r="F1" s="20" t="s">
        <v>2998</v>
      </c>
      <c r="G1" s="20" t="s">
        <v>2999</v>
      </c>
      <c r="H1" s="20" t="s">
        <v>3000</v>
      </c>
      <c r="I1" s="20" t="s">
        <v>3001</v>
      </c>
      <c r="J1" s="20" t="s">
        <v>3002</v>
      </c>
      <c r="K1" s="20" t="s">
        <v>3003</v>
      </c>
      <c r="L1" s="20" t="s">
        <v>3004</v>
      </c>
      <c r="M1" s="20" t="s">
        <v>3005</v>
      </c>
      <c r="N1" s="20" t="s">
        <v>3006</v>
      </c>
      <c r="O1" s="20" t="s">
        <v>3007</v>
      </c>
      <c r="P1" s="21" t="s">
        <v>15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30.6" x14ac:dyDescent="0.3">
      <c r="A2" s="18"/>
      <c r="B2" s="192" t="s">
        <v>16</v>
      </c>
      <c r="C2" s="192" t="s">
        <v>17</v>
      </c>
      <c r="D2" s="21" t="s">
        <v>18</v>
      </c>
      <c r="E2" s="21" t="s">
        <v>18</v>
      </c>
      <c r="F2" s="21" t="s">
        <v>18</v>
      </c>
      <c r="G2" s="21" t="s">
        <v>18</v>
      </c>
      <c r="H2" s="21" t="s">
        <v>18</v>
      </c>
      <c r="I2" s="21" t="s">
        <v>18</v>
      </c>
      <c r="J2" s="21" t="s">
        <v>18</v>
      </c>
      <c r="K2" s="21" t="s">
        <v>18</v>
      </c>
      <c r="L2" s="21" t="s">
        <v>18</v>
      </c>
      <c r="M2" s="21" t="s">
        <v>18</v>
      </c>
      <c r="N2" s="21" t="s">
        <v>18</v>
      </c>
      <c r="O2" s="21" t="s">
        <v>18</v>
      </c>
      <c r="P2" s="21" t="s">
        <v>18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30.6" x14ac:dyDescent="0.3">
      <c r="A3" s="18"/>
      <c r="B3" s="20" t="s">
        <v>19</v>
      </c>
      <c r="C3" s="20"/>
      <c r="D3" s="22">
        <v>879223.96</v>
      </c>
      <c r="E3" s="22">
        <v>879223.96</v>
      </c>
      <c r="F3" s="22">
        <v>879223.96</v>
      </c>
      <c r="G3" s="22">
        <v>879223.96</v>
      </c>
      <c r="H3" s="22">
        <v>879223.96</v>
      </c>
      <c r="I3" s="22">
        <v>879223.95</v>
      </c>
      <c r="J3" s="22">
        <v>879223.96</v>
      </c>
      <c r="K3" s="22">
        <v>879223.96</v>
      </c>
      <c r="L3" s="22">
        <v>879223.97</v>
      </c>
      <c r="M3" s="22">
        <v>879223.97</v>
      </c>
      <c r="N3" s="22">
        <v>879223.95</v>
      </c>
      <c r="O3" s="22">
        <v>879223.96</v>
      </c>
      <c r="P3" s="22">
        <v>10550687.52</v>
      </c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x14ac:dyDescent="0.3">
      <c r="A4" s="18"/>
      <c r="B4" s="23" t="s">
        <v>127</v>
      </c>
      <c r="C4" s="23" t="s">
        <v>128</v>
      </c>
      <c r="D4" s="25">
        <v>2613.6999999999998</v>
      </c>
      <c r="E4" s="25">
        <v>2613.6999999999998</v>
      </c>
      <c r="F4" s="25">
        <v>2613.6999999999998</v>
      </c>
      <c r="G4" s="25">
        <v>2613.6999999999998</v>
      </c>
      <c r="H4" s="25">
        <v>2613.6999999999998</v>
      </c>
      <c r="I4" s="25">
        <v>2613.6999999999998</v>
      </c>
      <c r="J4" s="25">
        <v>2613.6999999999998</v>
      </c>
      <c r="K4" s="25">
        <v>2613.6999999999998</v>
      </c>
      <c r="L4" s="25">
        <v>2613.6999999999998</v>
      </c>
      <c r="M4" s="25">
        <v>2613.6999999999998</v>
      </c>
      <c r="N4" s="25">
        <v>2613.6999999999998</v>
      </c>
      <c r="O4" s="25">
        <v>2613.6999999999998</v>
      </c>
      <c r="P4" s="204">
        <v>31364.400000000001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:32" x14ac:dyDescent="0.3">
      <c r="A5" s="18"/>
      <c r="B5" s="23" t="s">
        <v>818</v>
      </c>
      <c r="C5" s="23" t="s">
        <v>146</v>
      </c>
      <c r="D5" s="25">
        <v>2422.06</v>
      </c>
      <c r="E5" s="25">
        <v>2422.06</v>
      </c>
      <c r="F5" s="25">
        <v>2422.06</v>
      </c>
      <c r="G5" s="25">
        <v>2422.06</v>
      </c>
      <c r="H5" s="25">
        <v>2422.06</v>
      </c>
      <c r="I5" s="25">
        <v>2422.06</v>
      </c>
      <c r="J5" s="25">
        <v>2422.06</v>
      </c>
      <c r="K5" s="25">
        <v>2422.06</v>
      </c>
      <c r="L5" s="25">
        <v>2422.06</v>
      </c>
      <c r="M5" s="25">
        <v>2422.06</v>
      </c>
      <c r="N5" s="25">
        <v>2422.06</v>
      </c>
      <c r="O5" s="25">
        <v>2422.06</v>
      </c>
      <c r="P5" s="204">
        <v>29064.720000000001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2" x14ac:dyDescent="0.3">
      <c r="A6" s="18"/>
      <c r="B6" s="23" t="s">
        <v>328</v>
      </c>
      <c r="C6" s="23" t="s">
        <v>329</v>
      </c>
      <c r="D6" s="25">
        <v>1737.03</v>
      </c>
      <c r="E6" s="25">
        <v>1737.03</v>
      </c>
      <c r="F6" s="25">
        <v>1737.03</v>
      </c>
      <c r="G6" s="25">
        <v>1737.03</v>
      </c>
      <c r="H6" s="25">
        <v>1737.03</v>
      </c>
      <c r="I6" s="25">
        <v>1737.03</v>
      </c>
      <c r="J6" s="25">
        <v>1737.03</v>
      </c>
      <c r="K6" s="25">
        <v>1737.03</v>
      </c>
      <c r="L6" s="25">
        <v>1737.03</v>
      </c>
      <c r="M6" s="25">
        <v>1737.03</v>
      </c>
      <c r="N6" s="25">
        <v>1737.03</v>
      </c>
      <c r="O6" s="25">
        <v>1737.03</v>
      </c>
      <c r="P6" s="204">
        <v>20844.36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x14ac:dyDescent="0.3">
      <c r="A7" s="18"/>
      <c r="B7" s="23" t="s">
        <v>330</v>
      </c>
      <c r="C7" s="23" t="s">
        <v>331</v>
      </c>
      <c r="D7" s="25">
        <v>2426.14</v>
      </c>
      <c r="E7" s="25">
        <v>2426.14</v>
      </c>
      <c r="F7" s="25">
        <v>2426.14</v>
      </c>
      <c r="G7" s="25">
        <v>2426.14</v>
      </c>
      <c r="H7" s="25">
        <v>2426.14</v>
      </c>
      <c r="I7" s="25">
        <v>2426.14</v>
      </c>
      <c r="J7" s="25">
        <v>2426.14</v>
      </c>
      <c r="K7" s="25">
        <v>2426.14</v>
      </c>
      <c r="L7" s="25">
        <v>2426.14</v>
      </c>
      <c r="M7" s="25">
        <v>2426.14</v>
      </c>
      <c r="N7" s="25">
        <v>2426.14</v>
      </c>
      <c r="O7" s="25">
        <v>2426.14</v>
      </c>
      <c r="P7" s="204">
        <v>29113.68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x14ac:dyDescent="0.3">
      <c r="A8" s="18"/>
      <c r="B8" s="23" t="s">
        <v>332</v>
      </c>
      <c r="C8" s="23" t="s">
        <v>333</v>
      </c>
      <c r="D8" s="25">
        <v>2434.29</v>
      </c>
      <c r="E8" s="25">
        <v>2434.29</v>
      </c>
      <c r="F8" s="25">
        <v>2434.29</v>
      </c>
      <c r="G8" s="25">
        <v>2434.29</v>
      </c>
      <c r="H8" s="25">
        <v>2434.29</v>
      </c>
      <c r="I8" s="25">
        <v>2434.29</v>
      </c>
      <c r="J8" s="25">
        <v>2434.29</v>
      </c>
      <c r="K8" s="25">
        <v>2434.29</v>
      </c>
      <c r="L8" s="25">
        <v>2434.29</v>
      </c>
      <c r="M8" s="25">
        <v>2434.29</v>
      </c>
      <c r="N8" s="25">
        <v>2434.29</v>
      </c>
      <c r="O8" s="25">
        <v>2434.29</v>
      </c>
      <c r="P8" s="204">
        <v>29211.48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</row>
    <row r="9" spans="1:32" x14ac:dyDescent="0.3">
      <c r="A9" s="18"/>
      <c r="B9" s="23" t="s">
        <v>334</v>
      </c>
      <c r="C9" s="23" t="s">
        <v>335</v>
      </c>
      <c r="D9" s="25">
        <v>1741.11</v>
      </c>
      <c r="E9" s="25">
        <v>1741.11</v>
      </c>
      <c r="F9" s="25">
        <v>1741.11</v>
      </c>
      <c r="G9" s="25">
        <v>1741.11</v>
      </c>
      <c r="H9" s="25">
        <v>1741.11</v>
      </c>
      <c r="I9" s="25">
        <v>1741.11</v>
      </c>
      <c r="J9" s="25">
        <v>1741.11</v>
      </c>
      <c r="K9" s="25">
        <v>1741.11</v>
      </c>
      <c r="L9" s="25">
        <v>1741.11</v>
      </c>
      <c r="M9" s="25">
        <v>1741.11</v>
      </c>
      <c r="N9" s="25">
        <v>1741.11</v>
      </c>
      <c r="O9" s="25">
        <v>1741.11</v>
      </c>
      <c r="P9" s="204">
        <v>20893.32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</row>
    <row r="10" spans="1:32" x14ac:dyDescent="0.3">
      <c r="A10" s="18"/>
      <c r="B10" s="23" t="s">
        <v>336</v>
      </c>
      <c r="C10" s="23" t="s">
        <v>337</v>
      </c>
      <c r="D10" s="25">
        <v>1741.11</v>
      </c>
      <c r="E10" s="25">
        <v>1741.11</v>
      </c>
      <c r="F10" s="25">
        <v>1741.11</v>
      </c>
      <c r="G10" s="25">
        <v>1741.11</v>
      </c>
      <c r="H10" s="25">
        <v>1741.11</v>
      </c>
      <c r="I10" s="25">
        <v>1741.11</v>
      </c>
      <c r="J10" s="25">
        <v>1741.11</v>
      </c>
      <c r="K10" s="25">
        <v>1741.11</v>
      </c>
      <c r="L10" s="25">
        <v>1741.11</v>
      </c>
      <c r="M10" s="25">
        <v>1741.11</v>
      </c>
      <c r="N10" s="25">
        <v>1741.11</v>
      </c>
      <c r="O10" s="25">
        <v>1741.11</v>
      </c>
      <c r="P10" s="204">
        <v>20893.32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</row>
    <row r="11" spans="1:32" x14ac:dyDescent="0.3">
      <c r="A11" s="18"/>
      <c r="B11" s="23" t="s">
        <v>338</v>
      </c>
      <c r="C11" s="23" t="s">
        <v>339</v>
      </c>
      <c r="D11" s="25">
        <v>2426.14</v>
      </c>
      <c r="E11" s="25">
        <v>2426.14</v>
      </c>
      <c r="F11" s="25">
        <v>2426.14</v>
      </c>
      <c r="G11" s="25">
        <v>2426.14</v>
      </c>
      <c r="H11" s="25">
        <v>2426.14</v>
      </c>
      <c r="I11" s="25">
        <v>2426.14</v>
      </c>
      <c r="J11" s="25">
        <v>2426.14</v>
      </c>
      <c r="K11" s="25">
        <v>2426.14</v>
      </c>
      <c r="L11" s="25">
        <v>2426.14</v>
      </c>
      <c r="M11" s="25">
        <v>2426.14</v>
      </c>
      <c r="N11" s="25">
        <v>2426.14</v>
      </c>
      <c r="O11" s="25">
        <v>2426.14</v>
      </c>
      <c r="P11" s="204">
        <v>29113.68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</row>
    <row r="12" spans="1:32" x14ac:dyDescent="0.3">
      <c r="A12" s="18"/>
      <c r="B12" s="23" t="s">
        <v>340</v>
      </c>
      <c r="C12" s="23" t="s">
        <v>341</v>
      </c>
      <c r="D12" s="25">
        <v>2426.14</v>
      </c>
      <c r="E12" s="25">
        <v>2426.14</v>
      </c>
      <c r="F12" s="25">
        <v>2426.14</v>
      </c>
      <c r="G12" s="25">
        <v>2426.14</v>
      </c>
      <c r="H12" s="25">
        <v>2426.14</v>
      </c>
      <c r="I12" s="25">
        <v>2426.14</v>
      </c>
      <c r="J12" s="25">
        <v>2426.14</v>
      </c>
      <c r="K12" s="25">
        <v>2426.14</v>
      </c>
      <c r="L12" s="25">
        <v>2426.14</v>
      </c>
      <c r="M12" s="25">
        <v>2426.14</v>
      </c>
      <c r="N12" s="25">
        <v>2426.14</v>
      </c>
      <c r="O12" s="25">
        <v>2426.14</v>
      </c>
      <c r="P12" s="204">
        <v>29113.68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</row>
    <row r="13" spans="1:32" x14ac:dyDescent="0.3">
      <c r="A13" s="18"/>
      <c r="B13" s="23" t="s">
        <v>342</v>
      </c>
      <c r="C13" s="23" t="s">
        <v>343</v>
      </c>
      <c r="D13" s="25">
        <v>1737.03</v>
      </c>
      <c r="E13" s="25">
        <v>1737.03</v>
      </c>
      <c r="F13" s="25">
        <v>1737.03</v>
      </c>
      <c r="G13" s="25">
        <v>1737.03</v>
      </c>
      <c r="H13" s="25">
        <v>1737.03</v>
      </c>
      <c r="I13" s="25">
        <v>1737.03</v>
      </c>
      <c r="J13" s="25">
        <v>1737.03</v>
      </c>
      <c r="K13" s="25">
        <v>1737.03</v>
      </c>
      <c r="L13" s="25">
        <v>1737.03</v>
      </c>
      <c r="M13" s="25">
        <v>1737.03</v>
      </c>
      <c r="N13" s="25">
        <v>1737.03</v>
      </c>
      <c r="O13" s="25">
        <v>1737.03</v>
      </c>
      <c r="P13" s="204">
        <v>20844.36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</row>
    <row r="14" spans="1:32" x14ac:dyDescent="0.3">
      <c r="A14" s="18"/>
      <c r="B14" s="23" t="s">
        <v>344</v>
      </c>
      <c r="C14" s="23" t="s">
        <v>345</v>
      </c>
      <c r="D14" s="25">
        <v>1741.11</v>
      </c>
      <c r="E14" s="25">
        <v>1741.11</v>
      </c>
      <c r="F14" s="25">
        <v>1741.11</v>
      </c>
      <c r="G14" s="25">
        <v>1741.11</v>
      </c>
      <c r="H14" s="25">
        <v>1741.11</v>
      </c>
      <c r="I14" s="25">
        <v>1741.11</v>
      </c>
      <c r="J14" s="25">
        <v>1741.11</v>
      </c>
      <c r="K14" s="25">
        <v>1741.11</v>
      </c>
      <c r="L14" s="25">
        <v>1741.11</v>
      </c>
      <c r="M14" s="25">
        <v>1741.11</v>
      </c>
      <c r="N14" s="25">
        <v>1741.11</v>
      </c>
      <c r="O14" s="25">
        <v>1741.11</v>
      </c>
      <c r="P14" s="204">
        <v>20893.32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x14ac:dyDescent="0.3">
      <c r="A15" s="18"/>
      <c r="B15" s="23" t="s">
        <v>346</v>
      </c>
      <c r="C15" s="23" t="s">
        <v>347</v>
      </c>
      <c r="D15" s="25">
        <v>2422.06</v>
      </c>
      <c r="E15" s="25">
        <v>2422.06</v>
      </c>
      <c r="F15" s="25">
        <v>2422.06</v>
      </c>
      <c r="G15" s="25">
        <v>2422.06</v>
      </c>
      <c r="H15" s="25">
        <v>2422.06</v>
      </c>
      <c r="I15" s="25">
        <v>2422.06</v>
      </c>
      <c r="J15" s="25">
        <v>2422.06</v>
      </c>
      <c r="K15" s="25">
        <v>2422.06</v>
      </c>
      <c r="L15" s="25">
        <v>2422.06</v>
      </c>
      <c r="M15" s="25">
        <v>2422.06</v>
      </c>
      <c r="N15" s="25">
        <v>2422.06</v>
      </c>
      <c r="O15" s="25">
        <v>2422.06</v>
      </c>
      <c r="P15" s="204">
        <v>29064.720000000001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</row>
    <row r="16" spans="1:32" x14ac:dyDescent="0.3">
      <c r="A16" s="18"/>
      <c r="B16" s="23" t="s">
        <v>147</v>
      </c>
      <c r="C16" s="23" t="s">
        <v>148</v>
      </c>
      <c r="D16" s="25">
        <v>2422.06</v>
      </c>
      <c r="E16" s="25">
        <v>2422.06</v>
      </c>
      <c r="F16" s="25">
        <v>2422.06</v>
      </c>
      <c r="G16" s="25">
        <v>2422.06</v>
      </c>
      <c r="H16" s="25">
        <v>2422.06</v>
      </c>
      <c r="I16" s="25">
        <v>2422.06</v>
      </c>
      <c r="J16" s="25">
        <v>2422.06</v>
      </c>
      <c r="K16" s="25">
        <v>2422.06</v>
      </c>
      <c r="L16" s="25">
        <v>2422.06</v>
      </c>
      <c r="M16" s="25">
        <v>2422.06</v>
      </c>
      <c r="N16" s="25">
        <v>2422.06</v>
      </c>
      <c r="O16" s="25">
        <v>2422.06</v>
      </c>
      <c r="P16" s="204">
        <v>29064.720000000001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</row>
    <row r="17" spans="1:32" x14ac:dyDescent="0.3">
      <c r="A17" s="18"/>
      <c r="B17" s="23" t="s">
        <v>348</v>
      </c>
      <c r="C17" s="23" t="s">
        <v>349</v>
      </c>
      <c r="D17" s="25">
        <v>2434.29</v>
      </c>
      <c r="E17" s="25">
        <v>2434.29</v>
      </c>
      <c r="F17" s="25">
        <v>2434.29</v>
      </c>
      <c r="G17" s="25">
        <v>2434.29</v>
      </c>
      <c r="H17" s="25">
        <v>2434.29</v>
      </c>
      <c r="I17" s="25">
        <v>2434.29</v>
      </c>
      <c r="J17" s="25">
        <v>2434.29</v>
      </c>
      <c r="K17" s="25">
        <v>2434.29</v>
      </c>
      <c r="L17" s="25">
        <v>2434.29</v>
      </c>
      <c r="M17" s="25">
        <v>2434.29</v>
      </c>
      <c r="N17" s="25">
        <v>2434.29</v>
      </c>
      <c r="O17" s="25">
        <v>2434.29</v>
      </c>
      <c r="P17" s="204">
        <v>29211.48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</row>
    <row r="18" spans="1:32" x14ac:dyDescent="0.3">
      <c r="A18" s="18"/>
      <c r="B18" s="23" t="s">
        <v>350</v>
      </c>
      <c r="C18" s="23" t="s">
        <v>351</v>
      </c>
      <c r="D18" s="25">
        <v>1737.03</v>
      </c>
      <c r="E18" s="25">
        <v>1737.03</v>
      </c>
      <c r="F18" s="25">
        <v>1737.03</v>
      </c>
      <c r="G18" s="25">
        <v>1737.03</v>
      </c>
      <c r="H18" s="25">
        <v>1737.03</v>
      </c>
      <c r="I18" s="25">
        <v>1737.03</v>
      </c>
      <c r="J18" s="25">
        <v>1737.03</v>
      </c>
      <c r="K18" s="25">
        <v>1737.03</v>
      </c>
      <c r="L18" s="25">
        <v>1737.03</v>
      </c>
      <c r="M18" s="25">
        <v>1737.03</v>
      </c>
      <c r="N18" s="25">
        <v>1737.03</v>
      </c>
      <c r="O18" s="25">
        <v>1737.03</v>
      </c>
      <c r="P18" s="204">
        <v>20844.36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2" x14ac:dyDescent="0.3">
      <c r="A19" s="18"/>
      <c r="B19" s="23" t="s">
        <v>352</v>
      </c>
      <c r="C19" s="23" t="s">
        <v>353</v>
      </c>
      <c r="D19" s="25">
        <v>1737.03</v>
      </c>
      <c r="E19" s="25">
        <v>1737.03</v>
      </c>
      <c r="F19" s="25">
        <v>1737.03</v>
      </c>
      <c r="G19" s="25">
        <v>1737.03</v>
      </c>
      <c r="H19" s="25">
        <v>1737.03</v>
      </c>
      <c r="I19" s="25">
        <v>1737.03</v>
      </c>
      <c r="J19" s="25">
        <v>1737.03</v>
      </c>
      <c r="K19" s="25">
        <v>1737.03</v>
      </c>
      <c r="L19" s="25">
        <v>1737.03</v>
      </c>
      <c r="M19" s="25">
        <v>1737.03</v>
      </c>
      <c r="N19" s="25">
        <v>1737.03</v>
      </c>
      <c r="O19" s="25">
        <v>1737.03</v>
      </c>
      <c r="P19" s="204">
        <v>20844.36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</row>
    <row r="20" spans="1:32" x14ac:dyDescent="0.3">
      <c r="A20" s="18"/>
      <c r="B20" s="23" t="s">
        <v>354</v>
      </c>
      <c r="C20" s="23" t="s">
        <v>355</v>
      </c>
      <c r="D20" s="25">
        <v>2422.06</v>
      </c>
      <c r="E20" s="25">
        <v>2422.06</v>
      </c>
      <c r="F20" s="25">
        <v>2422.06</v>
      </c>
      <c r="G20" s="25">
        <v>2422.06</v>
      </c>
      <c r="H20" s="25">
        <v>2422.06</v>
      </c>
      <c r="I20" s="25">
        <v>2422.06</v>
      </c>
      <c r="J20" s="25">
        <v>2422.06</v>
      </c>
      <c r="K20" s="25">
        <v>2422.06</v>
      </c>
      <c r="L20" s="25">
        <v>2422.06</v>
      </c>
      <c r="M20" s="25">
        <v>2422.06</v>
      </c>
      <c r="N20" s="25">
        <v>2422.06</v>
      </c>
      <c r="O20" s="25">
        <v>2422.06</v>
      </c>
      <c r="P20" s="204">
        <v>29064.720000000001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2" x14ac:dyDescent="0.3">
      <c r="A21" s="18"/>
      <c r="B21" s="23" t="s">
        <v>356</v>
      </c>
      <c r="C21" s="23" t="s">
        <v>357</v>
      </c>
      <c r="D21" s="25">
        <v>2426.14</v>
      </c>
      <c r="E21" s="25">
        <v>2426.14</v>
      </c>
      <c r="F21" s="25">
        <v>2426.14</v>
      </c>
      <c r="G21" s="25">
        <v>2426.14</v>
      </c>
      <c r="H21" s="25">
        <v>2426.14</v>
      </c>
      <c r="I21" s="25">
        <v>2426.14</v>
      </c>
      <c r="J21" s="25">
        <v>2426.14</v>
      </c>
      <c r="K21" s="25">
        <v>2426.14</v>
      </c>
      <c r="L21" s="25">
        <v>2426.14</v>
      </c>
      <c r="M21" s="25">
        <v>2426.14</v>
      </c>
      <c r="N21" s="25">
        <v>2426.14</v>
      </c>
      <c r="O21" s="25">
        <v>2426.14</v>
      </c>
      <c r="P21" s="204">
        <v>29113.68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</row>
    <row r="22" spans="1:32" x14ac:dyDescent="0.3">
      <c r="A22" s="18"/>
      <c r="B22" s="23" t="s">
        <v>358</v>
      </c>
      <c r="C22" s="23" t="s">
        <v>359</v>
      </c>
      <c r="D22" s="25">
        <v>1737.03</v>
      </c>
      <c r="E22" s="25">
        <v>1737.03</v>
      </c>
      <c r="F22" s="25">
        <v>1737.03</v>
      </c>
      <c r="G22" s="25">
        <v>1737.03</v>
      </c>
      <c r="H22" s="25">
        <v>1737.03</v>
      </c>
      <c r="I22" s="25">
        <v>1737.03</v>
      </c>
      <c r="J22" s="25">
        <v>1737.03</v>
      </c>
      <c r="K22" s="25">
        <v>1737.03</v>
      </c>
      <c r="L22" s="25">
        <v>1737.03</v>
      </c>
      <c r="M22" s="25">
        <v>1737.03</v>
      </c>
      <c r="N22" s="25">
        <v>1737.03</v>
      </c>
      <c r="O22" s="25">
        <v>1737.03</v>
      </c>
      <c r="P22" s="204">
        <v>20844.36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x14ac:dyDescent="0.3">
      <c r="A23" s="18"/>
      <c r="B23" s="23" t="s">
        <v>360</v>
      </c>
      <c r="C23" s="23" t="s">
        <v>361</v>
      </c>
      <c r="D23" s="25">
        <v>1741.11</v>
      </c>
      <c r="E23" s="25">
        <v>1741.11</v>
      </c>
      <c r="F23" s="25">
        <v>1741.11</v>
      </c>
      <c r="G23" s="25">
        <v>1741.11</v>
      </c>
      <c r="H23" s="25">
        <v>1741.11</v>
      </c>
      <c r="I23" s="25">
        <v>1741.11</v>
      </c>
      <c r="J23" s="25">
        <v>1741.11</v>
      </c>
      <c r="K23" s="25">
        <v>1741.11</v>
      </c>
      <c r="L23" s="25">
        <v>1741.11</v>
      </c>
      <c r="M23" s="25">
        <v>1741.11</v>
      </c>
      <c r="N23" s="25">
        <v>1741.11</v>
      </c>
      <c r="O23" s="25">
        <v>1741.11</v>
      </c>
      <c r="P23" s="204">
        <v>20893.32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</row>
    <row r="24" spans="1:32" x14ac:dyDescent="0.3">
      <c r="A24" s="18"/>
      <c r="B24" s="23" t="s">
        <v>362</v>
      </c>
      <c r="C24" s="23" t="s">
        <v>363</v>
      </c>
      <c r="D24" s="25">
        <v>2417.98</v>
      </c>
      <c r="E24" s="25">
        <v>2417.98</v>
      </c>
      <c r="F24" s="25">
        <v>2417.98</v>
      </c>
      <c r="G24" s="25">
        <v>2417.98</v>
      </c>
      <c r="H24" s="25">
        <v>2417.98</v>
      </c>
      <c r="I24" s="25">
        <v>2417.98</v>
      </c>
      <c r="J24" s="25">
        <v>2417.98</v>
      </c>
      <c r="K24" s="25">
        <v>2417.98</v>
      </c>
      <c r="L24" s="25">
        <v>2417.98</v>
      </c>
      <c r="M24" s="25">
        <v>2417.98</v>
      </c>
      <c r="N24" s="25">
        <v>2417.98</v>
      </c>
      <c r="O24" s="25">
        <v>2417.98</v>
      </c>
      <c r="P24" s="204">
        <v>29015.759999999998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</row>
    <row r="25" spans="1:32" x14ac:dyDescent="0.3">
      <c r="A25" s="18"/>
      <c r="B25" s="23" t="s">
        <v>364</v>
      </c>
      <c r="C25" s="23" t="s">
        <v>365</v>
      </c>
      <c r="D25" s="25">
        <v>2430.2199999999998</v>
      </c>
      <c r="E25" s="25">
        <v>2430.2199999999998</v>
      </c>
      <c r="F25" s="25">
        <v>2430.2199999999998</v>
      </c>
      <c r="G25" s="25">
        <v>2430.2199999999998</v>
      </c>
      <c r="H25" s="25">
        <v>2430.2199999999998</v>
      </c>
      <c r="I25" s="25">
        <v>2430.2199999999998</v>
      </c>
      <c r="J25" s="25">
        <v>2430.2199999999998</v>
      </c>
      <c r="K25" s="25">
        <v>2430.2199999999998</v>
      </c>
      <c r="L25" s="25">
        <v>2430.2199999999998</v>
      </c>
      <c r="M25" s="25">
        <v>2430.2199999999998</v>
      </c>
      <c r="N25" s="25">
        <v>2430.2199999999998</v>
      </c>
      <c r="O25" s="25">
        <v>2430.2199999999998</v>
      </c>
      <c r="P25" s="204">
        <v>29162.639999999999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</row>
    <row r="26" spans="1:32" x14ac:dyDescent="0.3">
      <c r="A26" s="18"/>
      <c r="B26" s="23" t="s">
        <v>366</v>
      </c>
      <c r="C26" s="23" t="s">
        <v>367</v>
      </c>
      <c r="D26" s="25">
        <v>1737.03</v>
      </c>
      <c r="E26" s="25">
        <v>1737.03</v>
      </c>
      <c r="F26" s="25">
        <v>1737.03</v>
      </c>
      <c r="G26" s="25">
        <v>1737.03</v>
      </c>
      <c r="H26" s="25">
        <v>1737.03</v>
      </c>
      <c r="I26" s="25">
        <v>1737.03</v>
      </c>
      <c r="J26" s="25">
        <v>1737.03</v>
      </c>
      <c r="K26" s="25">
        <v>1737.03</v>
      </c>
      <c r="L26" s="25">
        <v>1737.03</v>
      </c>
      <c r="M26" s="25">
        <v>1737.03</v>
      </c>
      <c r="N26" s="25">
        <v>1737.03</v>
      </c>
      <c r="O26" s="25">
        <v>1737.03</v>
      </c>
      <c r="P26" s="204">
        <v>20844.36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3">
      <c r="A27" s="18"/>
      <c r="B27" s="23" t="s">
        <v>149</v>
      </c>
      <c r="C27" s="23" t="s">
        <v>150</v>
      </c>
      <c r="D27" s="25">
        <v>1749.27</v>
      </c>
      <c r="E27" s="25">
        <v>1749.27</v>
      </c>
      <c r="F27" s="25">
        <v>1749.27</v>
      </c>
      <c r="G27" s="25">
        <v>1749.27</v>
      </c>
      <c r="H27" s="25">
        <v>1749.27</v>
      </c>
      <c r="I27" s="25">
        <v>1749.27</v>
      </c>
      <c r="J27" s="25">
        <v>1749.27</v>
      </c>
      <c r="K27" s="25">
        <v>1749.27</v>
      </c>
      <c r="L27" s="25">
        <v>1749.27</v>
      </c>
      <c r="M27" s="25">
        <v>1749.27</v>
      </c>
      <c r="N27" s="25">
        <v>1749.27</v>
      </c>
      <c r="O27" s="25">
        <v>1749.27</v>
      </c>
      <c r="P27" s="204">
        <v>20991.24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1:32" x14ac:dyDescent="0.3">
      <c r="A28" s="18"/>
      <c r="B28" s="23" t="s">
        <v>368</v>
      </c>
      <c r="C28" s="23" t="s">
        <v>369</v>
      </c>
      <c r="D28" s="25">
        <v>1737.03</v>
      </c>
      <c r="E28" s="25">
        <v>1737.03</v>
      </c>
      <c r="F28" s="25">
        <v>1737.03</v>
      </c>
      <c r="G28" s="25">
        <v>1737.03</v>
      </c>
      <c r="H28" s="25">
        <v>1737.03</v>
      </c>
      <c r="I28" s="25">
        <v>1737.03</v>
      </c>
      <c r="J28" s="25">
        <v>1737.03</v>
      </c>
      <c r="K28" s="25">
        <v>1737.03</v>
      </c>
      <c r="L28" s="25">
        <v>1737.03</v>
      </c>
      <c r="M28" s="25">
        <v>1737.03</v>
      </c>
      <c r="N28" s="25">
        <v>1737.03</v>
      </c>
      <c r="O28" s="25">
        <v>1737.03</v>
      </c>
      <c r="P28" s="204">
        <v>20844.36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1:32" x14ac:dyDescent="0.3">
      <c r="A29" s="18"/>
      <c r="B29" s="23" t="s">
        <v>370</v>
      </c>
      <c r="C29" s="23" t="s">
        <v>371</v>
      </c>
      <c r="D29" s="25">
        <v>2434.29</v>
      </c>
      <c r="E29" s="25">
        <v>2434.29</v>
      </c>
      <c r="F29" s="25">
        <v>2434.29</v>
      </c>
      <c r="G29" s="25">
        <v>2434.29</v>
      </c>
      <c r="H29" s="25">
        <v>2434.29</v>
      </c>
      <c r="I29" s="25">
        <v>2434.29</v>
      </c>
      <c r="J29" s="25">
        <v>2434.29</v>
      </c>
      <c r="K29" s="25">
        <v>2434.29</v>
      </c>
      <c r="L29" s="25">
        <v>2434.29</v>
      </c>
      <c r="M29" s="25">
        <v>2434.29</v>
      </c>
      <c r="N29" s="25">
        <v>2434.29</v>
      </c>
      <c r="O29" s="25">
        <v>2434.29</v>
      </c>
      <c r="P29" s="204">
        <v>29211.48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x14ac:dyDescent="0.3">
      <c r="A30" s="18"/>
      <c r="B30" s="23" t="s">
        <v>372</v>
      </c>
      <c r="C30" s="23" t="s">
        <v>373</v>
      </c>
      <c r="D30" s="25">
        <v>2426.14</v>
      </c>
      <c r="E30" s="25">
        <v>2426.14</v>
      </c>
      <c r="F30" s="25">
        <v>2426.14</v>
      </c>
      <c r="G30" s="25">
        <v>2426.14</v>
      </c>
      <c r="H30" s="25">
        <v>2426.14</v>
      </c>
      <c r="I30" s="25">
        <v>2426.14</v>
      </c>
      <c r="J30" s="25">
        <v>2426.14</v>
      </c>
      <c r="K30" s="25">
        <v>2426.14</v>
      </c>
      <c r="L30" s="25">
        <v>2426.14</v>
      </c>
      <c r="M30" s="25">
        <v>2426.14</v>
      </c>
      <c r="N30" s="25">
        <v>2426.14</v>
      </c>
      <c r="O30" s="25">
        <v>2426.14</v>
      </c>
      <c r="P30" s="204">
        <v>29113.68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x14ac:dyDescent="0.3">
      <c r="A31" s="18"/>
      <c r="B31" s="23" t="s">
        <v>374</v>
      </c>
      <c r="C31" s="23" t="s">
        <v>375</v>
      </c>
      <c r="D31" s="25">
        <v>1741.11</v>
      </c>
      <c r="E31" s="25">
        <v>1741.11</v>
      </c>
      <c r="F31" s="25">
        <v>1741.11</v>
      </c>
      <c r="G31" s="25">
        <v>1741.11</v>
      </c>
      <c r="H31" s="25">
        <v>1741.11</v>
      </c>
      <c r="I31" s="25">
        <v>1741.11</v>
      </c>
      <c r="J31" s="25">
        <v>1741.11</v>
      </c>
      <c r="K31" s="25">
        <v>1741.11</v>
      </c>
      <c r="L31" s="25">
        <v>1741.11</v>
      </c>
      <c r="M31" s="25">
        <v>1741.11</v>
      </c>
      <c r="N31" s="25">
        <v>1741.11</v>
      </c>
      <c r="O31" s="25">
        <v>1741.11</v>
      </c>
      <c r="P31" s="204">
        <v>20893.32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x14ac:dyDescent="0.3">
      <c r="A32" s="18"/>
      <c r="B32" s="23" t="s">
        <v>376</v>
      </c>
      <c r="C32" s="23" t="s">
        <v>377</v>
      </c>
      <c r="D32" s="25">
        <v>1749.27</v>
      </c>
      <c r="E32" s="25">
        <v>1749.27</v>
      </c>
      <c r="F32" s="25">
        <v>1749.27</v>
      </c>
      <c r="G32" s="25">
        <v>1749.27</v>
      </c>
      <c r="H32" s="25">
        <v>1749.27</v>
      </c>
      <c r="I32" s="25">
        <v>1749.27</v>
      </c>
      <c r="J32" s="25">
        <v>1749.27</v>
      </c>
      <c r="K32" s="25">
        <v>1749.27</v>
      </c>
      <c r="L32" s="25">
        <v>1749.27</v>
      </c>
      <c r="M32" s="25">
        <v>1749.27</v>
      </c>
      <c r="N32" s="25">
        <v>1749.27</v>
      </c>
      <c r="O32" s="25">
        <v>1749.27</v>
      </c>
      <c r="P32" s="204">
        <v>20991.24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1:32" x14ac:dyDescent="0.3">
      <c r="A33" s="18"/>
      <c r="B33" s="23" t="s">
        <v>378</v>
      </c>
      <c r="C33" s="23" t="s">
        <v>379</v>
      </c>
      <c r="D33" s="25">
        <v>2422.06</v>
      </c>
      <c r="E33" s="25">
        <v>2422.06</v>
      </c>
      <c r="F33" s="25">
        <v>2422.06</v>
      </c>
      <c r="G33" s="25">
        <v>2422.06</v>
      </c>
      <c r="H33" s="25">
        <v>2422.06</v>
      </c>
      <c r="I33" s="25">
        <v>2422.06</v>
      </c>
      <c r="J33" s="25">
        <v>2422.06</v>
      </c>
      <c r="K33" s="25">
        <v>2422.06</v>
      </c>
      <c r="L33" s="25">
        <v>2422.06</v>
      </c>
      <c r="M33" s="25">
        <v>2422.06</v>
      </c>
      <c r="N33" s="25">
        <v>2422.06</v>
      </c>
      <c r="O33" s="25">
        <v>2422.06</v>
      </c>
      <c r="P33" s="204">
        <v>29064.720000000001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</row>
    <row r="34" spans="1:32" x14ac:dyDescent="0.3">
      <c r="A34" s="18"/>
      <c r="B34" s="23" t="s">
        <v>380</v>
      </c>
      <c r="C34" s="23" t="s">
        <v>381</v>
      </c>
      <c r="D34" s="25">
        <v>2434.29</v>
      </c>
      <c r="E34" s="25">
        <v>2434.29</v>
      </c>
      <c r="F34" s="25">
        <v>2434.29</v>
      </c>
      <c r="G34" s="25">
        <v>2434.29</v>
      </c>
      <c r="H34" s="25">
        <v>2434.29</v>
      </c>
      <c r="I34" s="25">
        <v>2434.29</v>
      </c>
      <c r="J34" s="25">
        <v>2434.29</v>
      </c>
      <c r="K34" s="25">
        <v>2434.29</v>
      </c>
      <c r="L34" s="25">
        <v>2434.29</v>
      </c>
      <c r="M34" s="25">
        <v>2434.29</v>
      </c>
      <c r="N34" s="25">
        <v>2434.29</v>
      </c>
      <c r="O34" s="25">
        <v>2434.29</v>
      </c>
      <c r="P34" s="204">
        <v>29211.48</v>
      </c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</row>
    <row r="35" spans="1:32" x14ac:dyDescent="0.3">
      <c r="A35" s="18"/>
      <c r="B35" s="23" t="s">
        <v>382</v>
      </c>
      <c r="C35" s="23" t="s">
        <v>383</v>
      </c>
      <c r="D35" s="25">
        <v>1732.96</v>
      </c>
      <c r="E35" s="25">
        <v>1732.96</v>
      </c>
      <c r="F35" s="25">
        <v>1732.96</v>
      </c>
      <c r="G35" s="25">
        <v>1732.96</v>
      </c>
      <c r="H35" s="25">
        <v>1732.96</v>
      </c>
      <c r="I35" s="25">
        <v>1732.96</v>
      </c>
      <c r="J35" s="25">
        <v>1732.96</v>
      </c>
      <c r="K35" s="25">
        <v>1732.96</v>
      </c>
      <c r="L35" s="25">
        <v>1732.96</v>
      </c>
      <c r="M35" s="25">
        <v>1732.96</v>
      </c>
      <c r="N35" s="25">
        <v>1732.96</v>
      </c>
      <c r="O35" s="25">
        <v>1732.96</v>
      </c>
      <c r="P35" s="204">
        <v>20795.52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</row>
    <row r="36" spans="1:32" x14ac:dyDescent="0.3">
      <c r="A36" s="18"/>
      <c r="B36" s="23" t="s">
        <v>384</v>
      </c>
      <c r="C36" s="23" t="s">
        <v>385</v>
      </c>
      <c r="D36" s="25">
        <v>1741.11</v>
      </c>
      <c r="E36" s="25">
        <v>1741.11</v>
      </c>
      <c r="F36" s="25">
        <v>1741.11</v>
      </c>
      <c r="G36" s="25">
        <v>1741.11</v>
      </c>
      <c r="H36" s="25">
        <v>1741.11</v>
      </c>
      <c r="I36" s="25">
        <v>1741.11</v>
      </c>
      <c r="J36" s="25">
        <v>1741.11</v>
      </c>
      <c r="K36" s="25">
        <v>1741.11</v>
      </c>
      <c r="L36" s="25">
        <v>1741.11</v>
      </c>
      <c r="M36" s="25">
        <v>1741.11</v>
      </c>
      <c r="N36" s="25">
        <v>1741.11</v>
      </c>
      <c r="O36" s="25">
        <v>1741.11</v>
      </c>
      <c r="P36" s="204">
        <v>20893.32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</row>
    <row r="37" spans="1:32" x14ac:dyDescent="0.3">
      <c r="A37" s="18"/>
      <c r="B37" s="23" t="s">
        <v>386</v>
      </c>
      <c r="C37" s="23" t="s">
        <v>387</v>
      </c>
      <c r="D37" s="25">
        <v>2422.06</v>
      </c>
      <c r="E37" s="25">
        <v>2422.06</v>
      </c>
      <c r="F37" s="25">
        <v>2422.06</v>
      </c>
      <c r="G37" s="25">
        <v>2422.06</v>
      </c>
      <c r="H37" s="25">
        <v>2422.06</v>
      </c>
      <c r="I37" s="25">
        <v>2422.06</v>
      </c>
      <c r="J37" s="25">
        <v>2422.06</v>
      </c>
      <c r="K37" s="25">
        <v>2422.06</v>
      </c>
      <c r="L37" s="25">
        <v>2422.06</v>
      </c>
      <c r="M37" s="25">
        <v>2422.06</v>
      </c>
      <c r="N37" s="25">
        <v>2422.06</v>
      </c>
      <c r="O37" s="25">
        <v>2422.06</v>
      </c>
      <c r="P37" s="204">
        <v>29064.720000000001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</row>
    <row r="38" spans="1:32" x14ac:dyDescent="0.3">
      <c r="A38" s="18"/>
      <c r="B38" s="23" t="s">
        <v>151</v>
      </c>
      <c r="C38" s="23" t="s">
        <v>152</v>
      </c>
      <c r="D38" s="25">
        <v>1737.03</v>
      </c>
      <c r="E38" s="25">
        <v>1737.03</v>
      </c>
      <c r="F38" s="25">
        <v>1737.03</v>
      </c>
      <c r="G38" s="25">
        <v>1737.03</v>
      </c>
      <c r="H38" s="25">
        <v>1737.03</v>
      </c>
      <c r="I38" s="25">
        <v>1737.03</v>
      </c>
      <c r="J38" s="25">
        <v>1737.03</v>
      </c>
      <c r="K38" s="25">
        <v>1737.03</v>
      </c>
      <c r="L38" s="25">
        <v>1737.03</v>
      </c>
      <c r="M38" s="25">
        <v>1737.03</v>
      </c>
      <c r="N38" s="25">
        <v>1737.03</v>
      </c>
      <c r="O38" s="25">
        <v>1737.03</v>
      </c>
      <c r="P38" s="204">
        <v>20844.36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</row>
    <row r="39" spans="1:32" x14ac:dyDescent="0.3">
      <c r="A39" s="18"/>
      <c r="B39" s="23" t="s">
        <v>388</v>
      </c>
      <c r="C39" s="23" t="s">
        <v>389</v>
      </c>
      <c r="D39" s="25">
        <v>2426.14</v>
      </c>
      <c r="E39" s="25">
        <v>2426.14</v>
      </c>
      <c r="F39" s="25">
        <v>2426.14</v>
      </c>
      <c r="G39" s="25">
        <v>2426.14</v>
      </c>
      <c r="H39" s="25">
        <v>2426.14</v>
      </c>
      <c r="I39" s="25">
        <v>2426.14</v>
      </c>
      <c r="J39" s="25">
        <v>2426.14</v>
      </c>
      <c r="K39" s="25">
        <v>2426.14</v>
      </c>
      <c r="L39" s="25">
        <v>2426.14</v>
      </c>
      <c r="M39" s="25">
        <v>2426.14</v>
      </c>
      <c r="N39" s="25">
        <v>2426.14</v>
      </c>
      <c r="O39" s="25">
        <v>2426.14</v>
      </c>
      <c r="P39" s="204">
        <v>29113.68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</row>
    <row r="40" spans="1:32" x14ac:dyDescent="0.3">
      <c r="A40" s="18"/>
      <c r="B40" s="23" t="s">
        <v>390</v>
      </c>
      <c r="C40" s="23" t="s">
        <v>391</v>
      </c>
      <c r="D40" s="25">
        <v>1732.96</v>
      </c>
      <c r="E40" s="25">
        <v>1732.96</v>
      </c>
      <c r="F40" s="25">
        <v>1732.96</v>
      </c>
      <c r="G40" s="25">
        <v>1732.96</v>
      </c>
      <c r="H40" s="25">
        <v>1732.96</v>
      </c>
      <c r="I40" s="25">
        <v>1732.96</v>
      </c>
      <c r="J40" s="25">
        <v>1732.96</v>
      </c>
      <c r="K40" s="25">
        <v>1732.96</v>
      </c>
      <c r="L40" s="25">
        <v>1732.96</v>
      </c>
      <c r="M40" s="25">
        <v>1732.96</v>
      </c>
      <c r="N40" s="25">
        <v>1732.96</v>
      </c>
      <c r="O40" s="25">
        <v>1732.96</v>
      </c>
      <c r="P40" s="204">
        <v>20795.52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  <row r="41" spans="1:32" x14ac:dyDescent="0.3">
      <c r="A41" s="18"/>
      <c r="B41" s="23" t="s">
        <v>821</v>
      </c>
      <c r="C41" s="23" t="s">
        <v>392</v>
      </c>
      <c r="D41" s="25">
        <v>1745.19</v>
      </c>
      <c r="E41" s="25">
        <v>1745.19</v>
      </c>
      <c r="F41" s="25">
        <v>1745.19</v>
      </c>
      <c r="G41" s="25">
        <v>1745.19</v>
      </c>
      <c r="H41" s="25">
        <v>1745.19</v>
      </c>
      <c r="I41" s="25">
        <v>1745.19</v>
      </c>
      <c r="J41" s="25">
        <v>1745.19</v>
      </c>
      <c r="K41" s="25">
        <v>1745.19</v>
      </c>
      <c r="L41" s="25">
        <v>1745.19</v>
      </c>
      <c r="M41" s="25">
        <v>1745.19</v>
      </c>
      <c r="N41" s="25">
        <v>1745.19</v>
      </c>
      <c r="O41" s="25">
        <v>1745.19</v>
      </c>
      <c r="P41" s="204">
        <v>20942.28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</row>
    <row r="42" spans="1:32" x14ac:dyDescent="0.3">
      <c r="A42" s="18"/>
      <c r="B42" s="23" t="s">
        <v>820</v>
      </c>
      <c r="C42" s="23" t="s">
        <v>393</v>
      </c>
      <c r="D42" s="25">
        <v>2434.29</v>
      </c>
      <c r="E42" s="25">
        <v>2434.29</v>
      </c>
      <c r="F42" s="25">
        <v>2434.29</v>
      </c>
      <c r="G42" s="25">
        <v>2434.29</v>
      </c>
      <c r="H42" s="25">
        <v>2434.29</v>
      </c>
      <c r="I42" s="25">
        <v>2434.29</v>
      </c>
      <c r="J42" s="25">
        <v>2434.29</v>
      </c>
      <c r="K42" s="25">
        <v>2434.29</v>
      </c>
      <c r="L42" s="25">
        <v>2434.29</v>
      </c>
      <c r="M42" s="25">
        <v>2434.29</v>
      </c>
      <c r="N42" s="25">
        <v>2434.29</v>
      </c>
      <c r="O42" s="25">
        <v>2434.29</v>
      </c>
      <c r="P42" s="204">
        <v>29211.48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1:32" x14ac:dyDescent="0.3">
      <c r="A43" s="18"/>
      <c r="B43" s="23" t="s">
        <v>394</v>
      </c>
      <c r="C43" s="23" t="s">
        <v>395</v>
      </c>
      <c r="D43" s="25">
        <v>2597.39</v>
      </c>
      <c r="E43" s="25">
        <v>2597.39</v>
      </c>
      <c r="F43" s="25">
        <v>2597.39</v>
      </c>
      <c r="G43" s="25">
        <v>2597.39</v>
      </c>
      <c r="H43" s="25">
        <v>2597.39</v>
      </c>
      <c r="I43" s="25">
        <v>2597.39</v>
      </c>
      <c r="J43" s="25">
        <v>2597.39</v>
      </c>
      <c r="K43" s="25">
        <v>2597.39</v>
      </c>
      <c r="L43" s="25">
        <v>2597.39</v>
      </c>
      <c r="M43" s="25">
        <v>2597.39</v>
      </c>
      <c r="N43" s="25">
        <v>2597.39</v>
      </c>
      <c r="O43" s="25">
        <v>2597.39</v>
      </c>
      <c r="P43" s="204">
        <v>31168.68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1:32" x14ac:dyDescent="0.3">
      <c r="A44" s="18"/>
      <c r="B44" s="23" t="s">
        <v>396</v>
      </c>
      <c r="C44" s="23" t="s">
        <v>397</v>
      </c>
      <c r="D44" s="25">
        <v>3025.54</v>
      </c>
      <c r="E44" s="25">
        <v>3025.54</v>
      </c>
      <c r="F44" s="25">
        <v>3025.54</v>
      </c>
      <c r="G44" s="25">
        <v>3025.54</v>
      </c>
      <c r="H44" s="25">
        <v>3025.54</v>
      </c>
      <c r="I44" s="25">
        <v>3025.54</v>
      </c>
      <c r="J44" s="25">
        <v>3025.54</v>
      </c>
      <c r="K44" s="25">
        <v>3025.54</v>
      </c>
      <c r="L44" s="25">
        <v>3025.54</v>
      </c>
      <c r="M44" s="25">
        <v>3025.54</v>
      </c>
      <c r="N44" s="25">
        <v>3025.54</v>
      </c>
      <c r="O44" s="25">
        <v>3025.54</v>
      </c>
      <c r="P44" s="204">
        <v>36306.480000000003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x14ac:dyDescent="0.3">
      <c r="A45" s="18"/>
      <c r="B45" s="23" t="s">
        <v>398</v>
      </c>
      <c r="C45" s="23" t="s">
        <v>399</v>
      </c>
      <c r="D45" s="25">
        <v>2360.9</v>
      </c>
      <c r="E45" s="25">
        <v>2360.9</v>
      </c>
      <c r="F45" s="25">
        <v>2360.9</v>
      </c>
      <c r="G45" s="25">
        <v>2360.9</v>
      </c>
      <c r="H45" s="25">
        <v>2360.9</v>
      </c>
      <c r="I45" s="25">
        <v>2360.9</v>
      </c>
      <c r="J45" s="25">
        <v>2360.9</v>
      </c>
      <c r="K45" s="25">
        <v>2360.9</v>
      </c>
      <c r="L45" s="25">
        <v>2360.9</v>
      </c>
      <c r="M45" s="25">
        <v>2360.9</v>
      </c>
      <c r="N45" s="25">
        <v>2360.9</v>
      </c>
      <c r="O45" s="25">
        <v>2360.9</v>
      </c>
      <c r="P45" s="204">
        <v>28330.799999999999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1:32" x14ac:dyDescent="0.3">
      <c r="A46" s="18"/>
      <c r="B46" s="23" t="s">
        <v>400</v>
      </c>
      <c r="C46" s="23" t="s">
        <v>401</v>
      </c>
      <c r="D46" s="25">
        <v>1822.66</v>
      </c>
      <c r="E46" s="25">
        <v>1822.66</v>
      </c>
      <c r="F46" s="25">
        <v>1822.66</v>
      </c>
      <c r="G46" s="25">
        <v>1822.66</v>
      </c>
      <c r="H46" s="25">
        <v>1822.66</v>
      </c>
      <c r="I46" s="25">
        <v>1822.66</v>
      </c>
      <c r="J46" s="25">
        <v>1822.66</v>
      </c>
      <c r="K46" s="25">
        <v>1822.66</v>
      </c>
      <c r="L46" s="25">
        <v>1822.66</v>
      </c>
      <c r="M46" s="25">
        <v>1822.66</v>
      </c>
      <c r="N46" s="25">
        <v>1822.66</v>
      </c>
      <c r="O46" s="25">
        <v>1822.66</v>
      </c>
      <c r="P46" s="204">
        <v>21871.919999999998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1:32" x14ac:dyDescent="0.3">
      <c r="A47" s="18"/>
      <c r="B47" s="23" t="s">
        <v>402</v>
      </c>
      <c r="C47" s="23" t="s">
        <v>403</v>
      </c>
      <c r="D47" s="25">
        <v>2483.2199999999998</v>
      </c>
      <c r="E47" s="25">
        <v>2483.2199999999998</v>
      </c>
      <c r="F47" s="25">
        <v>2483.2199999999998</v>
      </c>
      <c r="G47" s="25">
        <v>2483.2199999999998</v>
      </c>
      <c r="H47" s="25">
        <v>2483.2199999999998</v>
      </c>
      <c r="I47" s="25">
        <v>2483.2199999999998</v>
      </c>
      <c r="J47" s="25">
        <v>2483.2199999999998</v>
      </c>
      <c r="K47" s="25">
        <v>2483.2199999999998</v>
      </c>
      <c r="L47" s="25">
        <v>2483.2199999999998</v>
      </c>
      <c r="M47" s="25">
        <v>2483.2199999999998</v>
      </c>
      <c r="N47" s="25">
        <v>2483.2199999999998</v>
      </c>
      <c r="O47" s="25">
        <v>2483.2199999999998</v>
      </c>
      <c r="P47" s="204">
        <v>29798.639999999999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</row>
    <row r="48" spans="1:32" x14ac:dyDescent="0.3">
      <c r="A48" s="18"/>
      <c r="B48" s="23" t="s">
        <v>404</v>
      </c>
      <c r="C48" s="23" t="s">
        <v>405</v>
      </c>
      <c r="D48" s="25">
        <v>3037.77</v>
      </c>
      <c r="E48" s="25">
        <v>3037.77</v>
      </c>
      <c r="F48" s="25">
        <v>3037.77</v>
      </c>
      <c r="G48" s="25">
        <v>3037.77</v>
      </c>
      <c r="H48" s="25">
        <v>3037.77</v>
      </c>
      <c r="I48" s="25">
        <v>3037.77</v>
      </c>
      <c r="J48" s="25">
        <v>3037.77</v>
      </c>
      <c r="K48" s="25">
        <v>3037.77</v>
      </c>
      <c r="L48" s="25">
        <v>3037.77</v>
      </c>
      <c r="M48" s="25">
        <v>3037.77</v>
      </c>
      <c r="N48" s="25">
        <v>3037.77</v>
      </c>
      <c r="O48" s="25">
        <v>3037.77</v>
      </c>
      <c r="P48" s="204">
        <v>36453.24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1:32" x14ac:dyDescent="0.3">
      <c r="A49" s="18"/>
      <c r="B49" s="23" t="s">
        <v>155</v>
      </c>
      <c r="C49" s="23" t="s">
        <v>156</v>
      </c>
      <c r="D49" s="25">
        <v>2417.98</v>
      </c>
      <c r="E49" s="25">
        <v>2417.98</v>
      </c>
      <c r="F49" s="25">
        <v>2417.98</v>
      </c>
      <c r="G49" s="25">
        <v>2417.98</v>
      </c>
      <c r="H49" s="25">
        <v>2417.98</v>
      </c>
      <c r="I49" s="25">
        <v>2417.98</v>
      </c>
      <c r="J49" s="25">
        <v>2417.98</v>
      </c>
      <c r="K49" s="25">
        <v>2417.98</v>
      </c>
      <c r="L49" s="25">
        <v>2417.98</v>
      </c>
      <c r="M49" s="25">
        <v>2417.98</v>
      </c>
      <c r="N49" s="25">
        <v>2417.98</v>
      </c>
      <c r="O49" s="25">
        <v>2417.98</v>
      </c>
      <c r="P49" s="204">
        <v>29015.759999999998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1:32" x14ac:dyDescent="0.3">
      <c r="A50" s="18"/>
      <c r="B50" s="23" t="s">
        <v>406</v>
      </c>
      <c r="C50" s="23" t="s">
        <v>407</v>
      </c>
      <c r="D50" s="25">
        <v>2360.9</v>
      </c>
      <c r="E50" s="25">
        <v>2360.9</v>
      </c>
      <c r="F50" s="25">
        <v>2360.9</v>
      </c>
      <c r="G50" s="25">
        <v>2360.9</v>
      </c>
      <c r="H50" s="25">
        <v>2360.9</v>
      </c>
      <c r="I50" s="25">
        <v>2360.9</v>
      </c>
      <c r="J50" s="25">
        <v>2360.9</v>
      </c>
      <c r="K50" s="25">
        <v>2360.9</v>
      </c>
      <c r="L50" s="25">
        <v>2360.9</v>
      </c>
      <c r="M50" s="25">
        <v>2360.9</v>
      </c>
      <c r="N50" s="25">
        <v>2360.9</v>
      </c>
      <c r="O50" s="25">
        <v>2360.9</v>
      </c>
      <c r="P50" s="204">
        <v>28330.799999999999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1:32" x14ac:dyDescent="0.3">
      <c r="A51" s="18"/>
      <c r="B51" s="23" t="s">
        <v>408</v>
      </c>
      <c r="C51" s="23" t="s">
        <v>409</v>
      </c>
      <c r="D51" s="25">
        <v>1818.58</v>
      </c>
      <c r="E51" s="25">
        <v>1818.58</v>
      </c>
      <c r="F51" s="25">
        <v>1818.58</v>
      </c>
      <c r="G51" s="25">
        <v>1818.58</v>
      </c>
      <c r="H51" s="25">
        <v>1818.58</v>
      </c>
      <c r="I51" s="25">
        <v>1818.58</v>
      </c>
      <c r="J51" s="25">
        <v>1818.58</v>
      </c>
      <c r="K51" s="25">
        <v>1818.58</v>
      </c>
      <c r="L51" s="25">
        <v>1818.58</v>
      </c>
      <c r="M51" s="25">
        <v>1818.58</v>
      </c>
      <c r="N51" s="25">
        <v>1818.58</v>
      </c>
      <c r="O51" s="25">
        <v>1818.58</v>
      </c>
      <c r="P51" s="204">
        <v>21822.959999999999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1:32" x14ac:dyDescent="0.3">
      <c r="A52" s="18"/>
      <c r="B52" s="23" t="s">
        <v>410</v>
      </c>
      <c r="C52" s="23" t="s">
        <v>411</v>
      </c>
      <c r="D52" s="25">
        <v>2487.3000000000002</v>
      </c>
      <c r="E52" s="25">
        <v>2487.3000000000002</v>
      </c>
      <c r="F52" s="25">
        <v>2487.3000000000002</v>
      </c>
      <c r="G52" s="25">
        <v>2487.3000000000002</v>
      </c>
      <c r="H52" s="25">
        <v>2487.3000000000002</v>
      </c>
      <c r="I52" s="25">
        <v>2487.3000000000002</v>
      </c>
      <c r="J52" s="25">
        <v>2487.3000000000002</v>
      </c>
      <c r="K52" s="25">
        <v>2487.3000000000002</v>
      </c>
      <c r="L52" s="25">
        <v>2487.3000000000002</v>
      </c>
      <c r="M52" s="25">
        <v>2487.3000000000002</v>
      </c>
      <c r="N52" s="25">
        <v>2487.3000000000002</v>
      </c>
      <c r="O52" s="25">
        <v>2487.3000000000002</v>
      </c>
      <c r="P52" s="204">
        <v>29847.599999999999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1:32" x14ac:dyDescent="0.3">
      <c r="A53" s="18"/>
      <c r="B53" s="23" t="s">
        <v>412</v>
      </c>
      <c r="C53" s="23" t="s">
        <v>413</v>
      </c>
      <c r="D53" s="25">
        <v>3037.77</v>
      </c>
      <c r="E53" s="25">
        <v>3037.77</v>
      </c>
      <c r="F53" s="25">
        <v>3037.77</v>
      </c>
      <c r="G53" s="25">
        <v>3037.77</v>
      </c>
      <c r="H53" s="25">
        <v>3037.77</v>
      </c>
      <c r="I53" s="25">
        <v>3037.77</v>
      </c>
      <c r="J53" s="25">
        <v>3037.77</v>
      </c>
      <c r="K53" s="25">
        <v>3037.77</v>
      </c>
      <c r="L53" s="25">
        <v>3037.77</v>
      </c>
      <c r="M53" s="25">
        <v>3037.77</v>
      </c>
      <c r="N53" s="25">
        <v>3037.77</v>
      </c>
      <c r="O53" s="25">
        <v>3037.77</v>
      </c>
      <c r="P53" s="204">
        <v>36453.24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1:32" x14ac:dyDescent="0.3">
      <c r="A54" s="18"/>
      <c r="B54" s="23" t="s">
        <v>414</v>
      </c>
      <c r="C54" s="23" t="s">
        <v>415</v>
      </c>
      <c r="D54" s="25">
        <v>2352.7399999999998</v>
      </c>
      <c r="E54" s="25">
        <v>2352.7399999999998</v>
      </c>
      <c r="F54" s="25">
        <v>2352.7399999999998</v>
      </c>
      <c r="G54" s="25">
        <v>2352.7399999999998</v>
      </c>
      <c r="H54" s="25">
        <v>2352.7399999999998</v>
      </c>
      <c r="I54" s="25">
        <v>2117.4699999999998</v>
      </c>
      <c r="J54" s="26"/>
      <c r="K54" s="26"/>
      <c r="L54" s="26"/>
      <c r="M54" s="26"/>
      <c r="N54" s="26"/>
      <c r="O54" s="26"/>
      <c r="P54" s="204">
        <v>13881.17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1:32" x14ac:dyDescent="0.3">
      <c r="A55" s="18"/>
      <c r="B55" s="23" t="s">
        <v>3008</v>
      </c>
      <c r="C55" s="23" t="s">
        <v>415</v>
      </c>
      <c r="D55" s="26"/>
      <c r="E55" s="26"/>
      <c r="F55" s="26"/>
      <c r="G55" s="26"/>
      <c r="H55" s="26"/>
      <c r="I55" s="24">
        <v>235.27</v>
      </c>
      <c r="J55" s="25">
        <v>2352.7399999999998</v>
      </c>
      <c r="K55" s="25">
        <v>2352.7399999999998</v>
      </c>
      <c r="L55" s="25">
        <v>2352.7399999999998</v>
      </c>
      <c r="M55" s="25">
        <v>2352.7399999999998</v>
      </c>
      <c r="N55" s="25">
        <v>2352.7399999999998</v>
      </c>
      <c r="O55" s="25">
        <v>2352.7399999999998</v>
      </c>
      <c r="P55" s="204">
        <v>14351.71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1:32" x14ac:dyDescent="0.3">
      <c r="A56" s="18"/>
      <c r="B56" s="23" t="s">
        <v>416</v>
      </c>
      <c r="C56" s="23" t="s">
        <v>417</v>
      </c>
      <c r="D56" s="25">
        <v>1818.58</v>
      </c>
      <c r="E56" s="25">
        <v>1818.58</v>
      </c>
      <c r="F56" s="25">
        <v>1818.58</v>
      </c>
      <c r="G56" s="25">
        <v>1818.58</v>
      </c>
      <c r="H56" s="25">
        <v>1818.58</v>
      </c>
      <c r="I56" s="25">
        <v>1818.58</v>
      </c>
      <c r="J56" s="25">
        <v>1818.58</v>
      </c>
      <c r="K56" s="25">
        <v>1818.58</v>
      </c>
      <c r="L56" s="25">
        <v>1818.58</v>
      </c>
      <c r="M56" s="25">
        <v>1818.58</v>
      </c>
      <c r="N56" s="25">
        <v>1818.58</v>
      </c>
      <c r="O56" s="25">
        <v>1818.58</v>
      </c>
      <c r="P56" s="204">
        <v>21822.959999999999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x14ac:dyDescent="0.3">
      <c r="A57" s="18"/>
      <c r="B57" s="23" t="s">
        <v>418</v>
      </c>
      <c r="C57" s="23" t="s">
        <v>419</v>
      </c>
      <c r="D57" s="25">
        <v>2491.38</v>
      </c>
      <c r="E57" s="25">
        <v>2491.38</v>
      </c>
      <c r="F57" s="25">
        <v>2491.38</v>
      </c>
      <c r="G57" s="25">
        <v>2491.38</v>
      </c>
      <c r="H57" s="25">
        <v>2491.38</v>
      </c>
      <c r="I57" s="25">
        <v>2491.38</v>
      </c>
      <c r="J57" s="25">
        <v>2491.38</v>
      </c>
      <c r="K57" s="25">
        <v>2491.38</v>
      </c>
      <c r="L57" s="25">
        <v>2491.38</v>
      </c>
      <c r="M57" s="25">
        <v>2491.38</v>
      </c>
      <c r="N57" s="25">
        <v>2491.38</v>
      </c>
      <c r="O57" s="25">
        <v>2491.38</v>
      </c>
      <c r="P57" s="204">
        <v>29896.560000000001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x14ac:dyDescent="0.3">
      <c r="A58" s="18"/>
      <c r="B58" s="23" t="s">
        <v>420</v>
      </c>
      <c r="C58" s="23" t="s">
        <v>421</v>
      </c>
      <c r="D58" s="25">
        <v>3041.85</v>
      </c>
      <c r="E58" s="25">
        <v>3041.85</v>
      </c>
      <c r="F58" s="25">
        <v>3041.85</v>
      </c>
      <c r="G58" s="25">
        <v>3041.85</v>
      </c>
      <c r="H58" s="25">
        <v>3041.85</v>
      </c>
      <c r="I58" s="25">
        <v>3041.85</v>
      </c>
      <c r="J58" s="25">
        <v>3041.85</v>
      </c>
      <c r="K58" s="25">
        <v>3041.85</v>
      </c>
      <c r="L58" s="25">
        <v>3041.85</v>
      </c>
      <c r="M58" s="25">
        <v>3041.85</v>
      </c>
      <c r="N58" s="25">
        <v>3041.85</v>
      </c>
      <c r="O58" s="25">
        <v>3041.85</v>
      </c>
      <c r="P58" s="204">
        <v>36502.199999999997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x14ac:dyDescent="0.3">
      <c r="A59" s="18"/>
      <c r="B59" s="23" t="s">
        <v>422</v>
      </c>
      <c r="C59" s="23" t="s">
        <v>423</v>
      </c>
      <c r="D59" s="25">
        <v>2360.9</v>
      </c>
      <c r="E59" s="25">
        <v>2360.9</v>
      </c>
      <c r="F59" s="25">
        <v>2360.9</v>
      </c>
      <c r="G59" s="25">
        <v>2360.9</v>
      </c>
      <c r="H59" s="25">
        <v>2360.9</v>
      </c>
      <c r="I59" s="25">
        <v>2360.9</v>
      </c>
      <c r="J59" s="25">
        <v>2360.9</v>
      </c>
      <c r="K59" s="25">
        <v>2360.9</v>
      </c>
      <c r="L59" s="25">
        <v>2360.9</v>
      </c>
      <c r="M59" s="25">
        <v>2360.9</v>
      </c>
      <c r="N59" s="25">
        <v>2360.9</v>
      </c>
      <c r="O59" s="25">
        <v>2360.9</v>
      </c>
      <c r="P59" s="204">
        <v>28330.799999999999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x14ac:dyDescent="0.3">
      <c r="A60" s="18"/>
      <c r="B60" s="23" t="s">
        <v>424</v>
      </c>
      <c r="C60" s="23" t="s">
        <v>425</v>
      </c>
      <c r="D60" s="25">
        <v>1818.58</v>
      </c>
      <c r="E60" s="25">
        <v>1818.58</v>
      </c>
      <c r="F60" s="25">
        <v>1818.58</v>
      </c>
      <c r="G60" s="25">
        <v>1818.58</v>
      </c>
      <c r="H60" s="25">
        <v>1818.58</v>
      </c>
      <c r="I60" s="25">
        <v>1818.58</v>
      </c>
      <c r="J60" s="25">
        <v>1818.58</v>
      </c>
      <c r="K60" s="25">
        <v>1818.58</v>
      </c>
      <c r="L60" s="25">
        <v>1818.58</v>
      </c>
      <c r="M60" s="25">
        <v>1818.58</v>
      </c>
      <c r="N60" s="25">
        <v>1818.58</v>
      </c>
      <c r="O60" s="25">
        <v>1818.58</v>
      </c>
      <c r="P60" s="204">
        <v>21822.959999999999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1:32" x14ac:dyDescent="0.3">
      <c r="A61" s="18"/>
      <c r="B61" s="23" t="s">
        <v>157</v>
      </c>
      <c r="C61" s="23" t="s">
        <v>158</v>
      </c>
      <c r="D61" s="25">
        <v>2426.14</v>
      </c>
      <c r="E61" s="25">
        <v>2426.14</v>
      </c>
      <c r="F61" s="25">
        <v>2426.14</v>
      </c>
      <c r="G61" s="25">
        <v>2426.14</v>
      </c>
      <c r="H61" s="25">
        <v>2426.14</v>
      </c>
      <c r="I61" s="25">
        <v>2426.14</v>
      </c>
      <c r="J61" s="25">
        <v>2426.14</v>
      </c>
      <c r="K61" s="25">
        <v>2426.14</v>
      </c>
      <c r="L61" s="25">
        <v>2426.14</v>
      </c>
      <c r="M61" s="25">
        <v>2426.14</v>
      </c>
      <c r="N61" s="25">
        <v>2426.14</v>
      </c>
      <c r="O61" s="25">
        <v>2426.14</v>
      </c>
      <c r="P61" s="204">
        <v>29113.68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1:32" x14ac:dyDescent="0.3">
      <c r="A62" s="18"/>
      <c r="B62" s="23" t="s">
        <v>426</v>
      </c>
      <c r="C62" s="23" t="s">
        <v>427</v>
      </c>
      <c r="D62" s="25">
        <v>2483.2199999999998</v>
      </c>
      <c r="E62" s="25">
        <v>2483.2199999999998</v>
      </c>
      <c r="F62" s="25">
        <v>2483.2199999999998</v>
      </c>
      <c r="G62" s="25">
        <v>2483.2199999999998</v>
      </c>
      <c r="H62" s="25">
        <v>2483.2199999999998</v>
      </c>
      <c r="I62" s="25">
        <v>2483.2199999999998</v>
      </c>
      <c r="J62" s="25">
        <v>2483.2199999999998</v>
      </c>
      <c r="K62" s="25">
        <v>2483.2199999999998</v>
      </c>
      <c r="L62" s="25">
        <v>2483.2199999999998</v>
      </c>
      <c r="M62" s="25">
        <v>2483.2199999999998</v>
      </c>
      <c r="N62" s="25">
        <v>2483.2199999999998</v>
      </c>
      <c r="O62" s="25">
        <v>2483.2199999999998</v>
      </c>
      <c r="P62" s="204">
        <v>29798.639999999999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1:32" x14ac:dyDescent="0.3">
      <c r="A63" s="18"/>
      <c r="B63" s="23" t="s">
        <v>428</v>
      </c>
      <c r="C63" s="23" t="s">
        <v>429</v>
      </c>
      <c r="D63" s="25">
        <v>3037.77</v>
      </c>
      <c r="E63" s="25">
        <v>3037.77</v>
      </c>
      <c r="F63" s="25">
        <v>3037.77</v>
      </c>
      <c r="G63" s="25">
        <v>3037.77</v>
      </c>
      <c r="H63" s="25">
        <v>3037.77</v>
      </c>
      <c r="I63" s="25">
        <v>3037.77</v>
      </c>
      <c r="J63" s="25">
        <v>3037.77</v>
      </c>
      <c r="K63" s="25">
        <v>3037.77</v>
      </c>
      <c r="L63" s="25">
        <v>3037.77</v>
      </c>
      <c r="M63" s="25">
        <v>3037.77</v>
      </c>
      <c r="N63" s="25">
        <v>3037.77</v>
      </c>
      <c r="O63" s="25">
        <v>3037.77</v>
      </c>
      <c r="P63" s="204">
        <v>36453.24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1:32" x14ac:dyDescent="0.3">
      <c r="A64" s="18"/>
      <c r="B64" s="23" t="s">
        <v>430</v>
      </c>
      <c r="C64" s="23" t="s">
        <v>431</v>
      </c>
      <c r="D64" s="25">
        <v>2352.7399999999998</v>
      </c>
      <c r="E64" s="25">
        <v>2352.7399999999998</v>
      </c>
      <c r="F64" s="25">
        <v>2352.7399999999998</v>
      </c>
      <c r="G64" s="25">
        <v>2352.7399999999998</v>
      </c>
      <c r="H64" s="25">
        <v>2352.7399999999998</v>
      </c>
      <c r="I64" s="25">
        <v>2352.7399999999998</v>
      </c>
      <c r="J64" s="25">
        <v>2352.7399999999998</v>
      </c>
      <c r="K64" s="25">
        <v>2352.7399999999998</v>
      </c>
      <c r="L64" s="25">
        <v>2352.7399999999998</v>
      </c>
      <c r="M64" s="25">
        <v>2352.7399999999998</v>
      </c>
      <c r="N64" s="25">
        <v>2352.7399999999998</v>
      </c>
      <c r="O64" s="25">
        <v>2352.7399999999998</v>
      </c>
      <c r="P64" s="204">
        <v>28232.880000000001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1:32" x14ac:dyDescent="0.3">
      <c r="A65" s="18"/>
      <c r="B65" s="23" t="s">
        <v>432</v>
      </c>
      <c r="C65" s="23" t="s">
        <v>433</v>
      </c>
      <c r="D65" s="25">
        <v>1818.58</v>
      </c>
      <c r="E65" s="25">
        <v>1818.58</v>
      </c>
      <c r="F65" s="25">
        <v>1818.58</v>
      </c>
      <c r="G65" s="25">
        <v>1818.58</v>
      </c>
      <c r="H65" s="25">
        <v>1818.58</v>
      </c>
      <c r="I65" s="25">
        <v>1818.58</v>
      </c>
      <c r="J65" s="25">
        <v>1818.58</v>
      </c>
      <c r="K65" s="25">
        <v>1818.58</v>
      </c>
      <c r="L65" s="25">
        <v>1818.58</v>
      </c>
      <c r="M65" s="25">
        <v>1818.58</v>
      </c>
      <c r="N65" s="25">
        <v>1818.58</v>
      </c>
      <c r="O65" s="25">
        <v>1818.58</v>
      </c>
      <c r="P65" s="204">
        <v>21822.959999999999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1:32" x14ac:dyDescent="0.3">
      <c r="A66" s="18"/>
      <c r="B66" s="23" t="s">
        <v>434</v>
      </c>
      <c r="C66" s="23" t="s">
        <v>435</v>
      </c>
      <c r="D66" s="25">
        <v>2491.38</v>
      </c>
      <c r="E66" s="25">
        <v>2491.38</v>
      </c>
      <c r="F66" s="25">
        <v>2491.38</v>
      </c>
      <c r="G66" s="25">
        <v>1993.1</v>
      </c>
      <c r="H66" s="26"/>
      <c r="I66" s="26"/>
      <c r="J66" s="26"/>
      <c r="K66" s="26"/>
      <c r="L66" s="26"/>
      <c r="M66" s="26"/>
      <c r="N66" s="26"/>
      <c r="O66" s="26"/>
      <c r="P66" s="204">
        <v>9467.24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1:32" x14ac:dyDescent="0.3">
      <c r="A67" s="18"/>
      <c r="B67" s="23" t="s">
        <v>3009</v>
      </c>
      <c r="C67" s="23" t="s">
        <v>435</v>
      </c>
      <c r="D67" s="26"/>
      <c r="E67" s="26"/>
      <c r="F67" s="26"/>
      <c r="G67" s="24">
        <v>498.28</v>
      </c>
      <c r="H67" s="25">
        <v>2491.38</v>
      </c>
      <c r="I67" s="25">
        <v>2491.38</v>
      </c>
      <c r="J67" s="25">
        <v>2491.38</v>
      </c>
      <c r="K67" s="25">
        <v>2491.38</v>
      </c>
      <c r="L67" s="25">
        <v>2491.38</v>
      </c>
      <c r="M67" s="25">
        <v>2491.38</v>
      </c>
      <c r="N67" s="25">
        <v>2491.38</v>
      </c>
      <c r="O67" s="25">
        <v>2491.38</v>
      </c>
      <c r="P67" s="204">
        <v>20429.32</v>
      </c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1:32" x14ac:dyDescent="0.3">
      <c r="A68" s="18"/>
      <c r="B68" s="23" t="s">
        <v>436</v>
      </c>
      <c r="C68" s="23" t="s">
        <v>437</v>
      </c>
      <c r="D68" s="25">
        <v>3037.77</v>
      </c>
      <c r="E68" s="25">
        <v>3037.77</v>
      </c>
      <c r="F68" s="25">
        <v>3037.77</v>
      </c>
      <c r="G68" s="25">
        <v>3037.77</v>
      </c>
      <c r="H68" s="25">
        <v>3037.77</v>
      </c>
      <c r="I68" s="25">
        <v>3037.77</v>
      </c>
      <c r="J68" s="25">
        <v>3037.77</v>
      </c>
      <c r="K68" s="25">
        <v>3037.77</v>
      </c>
      <c r="L68" s="25">
        <v>3037.77</v>
      </c>
      <c r="M68" s="25">
        <v>3037.77</v>
      </c>
      <c r="N68" s="25">
        <v>3037.77</v>
      </c>
      <c r="O68" s="25">
        <v>3037.77</v>
      </c>
      <c r="P68" s="204">
        <v>36453.24</v>
      </c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1:32" x14ac:dyDescent="0.3">
      <c r="A69" s="18"/>
      <c r="B69" s="23" t="s">
        <v>438</v>
      </c>
      <c r="C69" s="23" t="s">
        <v>439</v>
      </c>
      <c r="D69" s="25">
        <v>2369.0500000000002</v>
      </c>
      <c r="E69" s="25">
        <v>2369.0500000000002</v>
      </c>
      <c r="F69" s="25">
        <v>2369.0500000000002</v>
      </c>
      <c r="G69" s="25">
        <v>2369.0500000000002</v>
      </c>
      <c r="H69" s="25">
        <v>2369.0500000000002</v>
      </c>
      <c r="I69" s="25">
        <v>2369.0500000000002</v>
      </c>
      <c r="J69" s="25">
        <v>2369.0500000000002</v>
      </c>
      <c r="K69" s="25">
        <v>2369.0500000000002</v>
      </c>
      <c r="L69" s="25">
        <v>2369.0500000000002</v>
      </c>
      <c r="M69" s="25">
        <v>1146.31</v>
      </c>
      <c r="N69" s="26"/>
      <c r="O69" s="26"/>
      <c r="P69" s="204">
        <v>22467.759999999998</v>
      </c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1:32" x14ac:dyDescent="0.3">
      <c r="A70" s="18"/>
      <c r="B70" s="23" t="s">
        <v>3010</v>
      </c>
      <c r="C70" s="23" t="s">
        <v>439</v>
      </c>
      <c r="D70" s="26"/>
      <c r="E70" s="26"/>
      <c r="F70" s="26"/>
      <c r="G70" s="26"/>
      <c r="H70" s="26"/>
      <c r="I70" s="26"/>
      <c r="J70" s="26"/>
      <c r="K70" s="26"/>
      <c r="L70" s="26"/>
      <c r="M70" s="25">
        <v>1222.74</v>
      </c>
      <c r="N70" s="25">
        <v>2369.0500000000002</v>
      </c>
      <c r="O70" s="25">
        <v>2369.0500000000002</v>
      </c>
      <c r="P70" s="204">
        <v>5960.84</v>
      </c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1:32" x14ac:dyDescent="0.3">
      <c r="A71" s="18"/>
      <c r="B71" s="23" t="s">
        <v>440</v>
      </c>
      <c r="C71" s="23" t="s">
        <v>441</v>
      </c>
      <c r="D71" s="25">
        <v>1814.51</v>
      </c>
      <c r="E71" s="25">
        <v>1814.51</v>
      </c>
      <c r="F71" s="25">
        <v>1814.51</v>
      </c>
      <c r="G71" s="25">
        <v>1814.51</v>
      </c>
      <c r="H71" s="25">
        <v>1814.51</v>
      </c>
      <c r="I71" s="25">
        <v>1814.51</v>
      </c>
      <c r="J71" s="25">
        <v>1814.51</v>
      </c>
      <c r="K71" s="25">
        <v>1814.51</v>
      </c>
      <c r="L71" s="25">
        <v>1814.51</v>
      </c>
      <c r="M71" s="25">
        <v>1814.51</v>
      </c>
      <c r="N71" s="25">
        <v>1814.51</v>
      </c>
      <c r="O71" s="25">
        <v>1814.51</v>
      </c>
      <c r="P71" s="204">
        <v>21774.12</v>
      </c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1:32" x14ac:dyDescent="0.3">
      <c r="A72" s="18"/>
      <c r="B72" s="23" t="s">
        <v>442</v>
      </c>
      <c r="C72" s="23" t="s">
        <v>443</v>
      </c>
      <c r="D72" s="25">
        <v>2483.2199999999998</v>
      </c>
      <c r="E72" s="25">
        <v>2483.2199999999998</v>
      </c>
      <c r="F72" s="25">
        <v>2483.2199999999998</v>
      </c>
      <c r="G72" s="25">
        <v>2483.2199999999998</v>
      </c>
      <c r="H72" s="25">
        <v>2483.2199999999998</v>
      </c>
      <c r="I72" s="25">
        <v>2483.2199999999998</v>
      </c>
      <c r="J72" s="25">
        <v>2483.2199999999998</v>
      </c>
      <c r="K72" s="25">
        <v>2483.2199999999998</v>
      </c>
      <c r="L72" s="25">
        <v>2483.2199999999998</v>
      </c>
      <c r="M72" s="25">
        <v>2483.2199999999998</v>
      </c>
      <c r="N72" s="25">
        <v>2483.2199999999998</v>
      </c>
      <c r="O72" s="25">
        <v>2483.2199999999998</v>
      </c>
      <c r="P72" s="204">
        <v>29798.639999999999</v>
      </c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1:32" x14ac:dyDescent="0.3">
      <c r="A73" s="18"/>
      <c r="B73" s="23" t="s">
        <v>444</v>
      </c>
      <c r="C73" s="23" t="s">
        <v>445</v>
      </c>
      <c r="D73" s="25">
        <v>3033.69</v>
      </c>
      <c r="E73" s="25">
        <v>3033.69</v>
      </c>
      <c r="F73" s="25">
        <v>3033.69</v>
      </c>
      <c r="G73" s="25">
        <v>3033.69</v>
      </c>
      <c r="H73" s="25">
        <v>3033.69</v>
      </c>
      <c r="I73" s="25">
        <v>3033.69</v>
      </c>
      <c r="J73" s="25">
        <v>3033.69</v>
      </c>
      <c r="K73" s="25">
        <v>3033.69</v>
      </c>
      <c r="L73" s="25">
        <v>3033.69</v>
      </c>
      <c r="M73" s="25">
        <v>3033.69</v>
      </c>
      <c r="N73" s="25">
        <v>3033.69</v>
      </c>
      <c r="O73" s="25">
        <v>3033.69</v>
      </c>
      <c r="P73" s="204">
        <v>36404.28</v>
      </c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1:32" x14ac:dyDescent="0.3">
      <c r="A74" s="18"/>
      <c r="B74" s="23" t="s">
        <v>159</v>
      </c>
      <c r="C74" s="23" t="s">
        <v>160</v>
      </c>
      <c r="D74" s="25">
        <v>1732.96</v>
      </c>
      <c r="E74" s="25">
        <v>1732.96</v>
      </c>
      <c r="F74" s="25">
        <v>1732.96</v>
      </c>
      <c r="G74" s="25">
        <v>1732.96</v>
      </c>
      <c r="H74" s="25">
        <v>1732.96</v>
      </c>
      <c r="I74" s="25">
        <v>1732.96</v>
      </c>
      <c r="J74" s="25">
        <v>1732.96</v>
      </c>
      <c r="K74" s="25">
        <v>1732.96</v>
      </c>
      <c r="L74" s="25">
        <v>1732.96</v>
      </c>
      <c r="M74" s="25">
        <v>1732.96</v>
      </c>
      <c r="N74" s="25">
        <v>1732.96</v>
      </c>
      <c r="O74" s="25">
        <v>1732.96</v>
      </c>
      <c r="P74" s="204">
        <v>20795.52</v>
      </c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1:32" x14ac:dyDescent="0.3">
      <c r="A75" s="18"/>
      <c r="B75" s="23" t="s">
        <v>446</v>
      </c>
      <c r="C75" s="23" t="s">
        <v>447</v>
      </c>
      <c r="D75" s="25">
        <v>2356.8200000000002</v>
      </c>
      <c r="E75" s="25">
        <v>2356.8200000000002</v>
      </c>
      <c r="F75" s="25">
        <v>2356.8200000000002</v>
      </c>
      <c r="G75" s="25">
        <v>2356.8200000000002</v>
      </c>
      <c r="H75" s="25">
        <v>2356.8200000000002</v>
      </c>
      <c r="I75" s="25">
        <v>2356.8200000000002</v>
      </c>
      <c r="J75" s="25">
        <v>2356.8200000000002</v>
      </c>
      <c r="K75" s="25">
        <v>2356.8200000000002</v>
      </c>
      <c r="L75" s="25">
        <v>2356.8200000000002</v>
      </c>
      <c r="M75" s="25">
        <v>2356.8200000000002</v>
      </c>
      <c r="N75" s="25">
        <v>2356.8200000000002</v>
      </c>
      <c r="O75" s="25">
        <v>2356.8200000000002</v>
      </c>
      <c r="P75" s="204">
        <v>28281.84</v>
      </c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1:32" x14ac:dyDescent="0.3">
      <c r="A76" s="18"/>
      <c r="B76" s="23" t="s">
        <v>448</v>
      </c>
      <c r="C76" s="23" t="s">
        <v>449</v>
      </c>
      <c r="D76" s="25">
        <v>1818.58</v>
      </c>
      <c r="E76" s="25">
        <v>1818.58</v>
      </c>
      <c r="F76" s="25">
        <v>1818.58</v>
      </c>
      <c r="G76" s="25">
        <v>1818.58</v>
      </c>
      <c r="H76" s="25">
        <v>1818.58</v>
      </c>
      <c r="I76" s="25">
        <v>1818.58</v>
      </c>
      <c r="J76" s="25">
        <v>1818.58</v>
      </c>
      <c r="K76" s="25">
        <v>1818.58</v>
      </c>
      <c r="L76" s="25">
        <v>1818.58</v>
      </c>
      <c r="M76" s="25">
        <v>1818.58</v>
      </c>
      <c r="N76" s="25">
        <v>1818.58</v>
      </c>
      <c r="O76" s="25">
        <v>1818.58</v>
      </c>
      <c r="P76" s="204">
        <v>21822.959999999999</v>
      </c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1:32" x14ac:dyDescent="0.3">
      <c r="A77" s="18"/>
      <c r="B77" s="23" t="s">
        <v>450</v>
      </c>
      <c r="C77" s="23" t="s">
        <v>451</v>
      </c>
      <c r="D77" s="25">
        <v>2487.3000000000002</v>
      </c>
      <c r="E77" s="25">
        <v>2487.3000000000002</v>
      </c>
      <c r="F77" s="25">
        <v>2487.3000000000002</v>
      </c>
      <c r="G77" s="25">
        <v>2487.3000000000002</v>
      </c>
      <c r="H77" s="25">
        <v>2487.3000000000002</v>
      </c>
      <c r="I77" s="25">
        <v>2487.3000000000002</v>
      </c>
      <c r="J77" s="25">
        <v>2487.3000000000002</v>
      </c>
      <c r="K77" s="25">
        <v>2487.3000000000002</v>
      </c>
      <c r="L77" s="25">
        <v>2487.3000000000002</v>
      </c>
      <c r="M77" s="25">
        <v>2487.3000000000002</v>
      </c>
      <c r="N77" s="25">
        <v>2487.3000000000002</v>
      </c>
      <c r="O77" s="25">
        <v>2487.3000000000002</v>
      </c>
      <c r="P77" s="204">
        <v>29847.599999999999</v>
      </c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1:32" x14ac:dyDescent="0.3">
      <c r="A78" s="18"/>
      <c r="B78" s="23" t="s">
        <v>452</v>
      </c>
      <c r="C78" s="23" t="s">
        <v>453</v>
      </c>
      <c r="D78" s="25">
        <v>3033.69</v>
      </c>
      <c r="E78" s="25">
        <v>3033.69</v>
      </c>
      <c r="F78" s="25">
        <v>3033.69</v>
      </c>
      <c r="G78" s="25">
        <v>3033.69</v>
      </c>
      <c r="H78" s="25">
        <v>3033.69</v>
      </c>
      <c r="I78" s="25">
        <v>3033.69</v>
      </c>
      <c r="J78" s="25">
        <v>3033.69</v>
      </c>
      <c r="K78" s="25">
        <v>3033.69</v>
      </c>
      <c r="L78" s="25">
        <v>3033.69</v>
      </c>
      <c r="M78" s="25">
        <v>1663.64</v>
      </c>
      <c r="N78" s="26"/>
      <c r="O78" s="26"/>
      <c r="P78" s="204">
        <v>28966.85</v>
      </c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1:32" x14ac:dyDescent="0.3">
      <c r="A79" s="18"/>
      <c r="B79" s="23" t="s">
        <v>3011</v>
      </c>
      <c r="C79" s="23" t="s">
        <v>453</v>
      </c>
      <c r="D79" s="26"/>
      <c r="E79" s="26"/>
      <c r="F79" s="26"/>
      <c r="G79" s="26"/>
      <c r="H79" s="26"/>
      <c r="I79" s="26"/>
      <c r="J79" s="26"/>
      <c r="K79" s="26"/>
      <c r="L79" s="26"/>
      <c r="M79" s="25">
        <v>1370.05</v>
      </c>
      <c r="N79" s="25">
        <v>3033.69</v>
      </c>
      <c r="O79" s="25">
        <v>3033.69</v>
      </c>
      <c r="P79" s="204">
        <v>7437.43</v>
      </c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1:32" x14ac:dyDescent="0.3">
      <c r="A80" s="18"/>
      <c r="B80" s="23" t="s">
        <v>454</v>
      </c>
      <c r="C80" s="23" t="s">
        <v>455</v>
      </c>
      <c r="D80" s="25">
        <v>2352.7399999999998</v>
      </c>
      <c r="E80" s="25">
        <v>2352.7399999999998</v>
      </c>
      <c r="F80" s="25">
        <v>2352.7399999999998</v>
      </c>
      <c r="G80" s="25">
        <v>2352.7399999999998</v>
      </c>
      <c r="H80" s="25">
        <v>2352.7399999999998</v>
      </c>
      <c r="I80" s="25">
        <v>2352.7399999999998</v>
      </c>
      <c r="J80" s="25">
        <v>2352.7399999999998</v>
      </c>
      <c r="K80" s="25">
        <v>2352.7399999999998</v>
      </c>
      <c r="L80" s="25">
        <v>2352.7399999999998</v>
      </c>
      <c r="M80" s="25">
        <v>2352.7399999999998</v>
      </c>
      <c r="N80" s="25">
        <v>2352.7399999999998</v>
      </c>
      <c r="O80" s="25">
        <v>2352.7399999999998</v>
      </c>
      <c r="P80" s="204">
        <v>28232.880000000001</v>
      </c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1:32" x14ac:dyDescent="0.3">
      <c r="A81" s="18"/>
      <c r="B81" s="23" t="s">
        <v>456</v>
      </c>
      <c r="C81" s="23" t="s">
        <v>457</v>
      </c>
      <c r="D81" s="25">
        <v>1818.58</v>
      </c>
      <c r="E81" s="25">
        <v>1818.58</v>
      </c>
      <c r="F81" s="25">
        <v>1818.58</v>
      </c>
      <c r="G81" s="25">
        <v>1818.58</v>
      </c>
      <c r="H81" s="25">
        <v>1818.58</v>
      </c>
      <c r="I81" s="25">
        <v>1818.58</v>
      </c>
      <c r="J81" s="25">
        <v>1818.58</v>
      </c>
      <c r="K81" s="25">
        <v>1818.58</v>
      </c>
      <c r="L81" s="25">
        <v>1818.58</v>
      </c>
      <c r="M81" s="25">
        <v>1818.58</v>
      </c>
      <c r="N81" s="25">
        <v>1818.58</v>
      </c>
      <c r="O81" s="25">
        <v>1818.58</v>
      </c>
      <c r="P81" s="204">
        <v>21822.959999999999</v>
      </c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1:32" x14ac:dyDescent="0.3">
      <c r="A82" s="18"/>
      <c r="B82" s="23" t="s">
        <v>458</v>
      </c>
      <c r="C82" s="23" t="s">
        <v>459</v>
      </c>
      <c r="D82" s="25">
        <v>2491.38</v>
      </c>
      <c r="E82" s="25">
        <v>2491.38</v>
      </c>
      <c r="F82" s="25">
        <v>2491.38</v>
      </c>
      <c r="G82" s="25">
        <v>2491.38</v>
      </c>
      <c r="H82" s="25">
        <v>2491.38</v>
      </c>
      <c r="I82" s="25">
        <v>2491.38</v>
      </c>
      <c r="J82" s="25">
        <v>2491.38</v>
      </c>
      <c r="K82" s="25">
        <v>2491.38</v>
      </c>
      <c r="L82" s="25">
        <v>2491.38</v>
      </c>
      <c r="M82" s="25">
        <v>2491.38</v>
      </c>
      <c r="N82" s="25">
        <v>2491.38</v>
      </c>
      <c r="O82" s="25">
        <v>2491.38</v>
      </c>
      <c r="P82" s="204">
        <v>29896.560000000001</v>
      </c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1:32" x14ac:dyDescent="0.3">
      <c r="A83" s="18"/>
      <c r="B83" s="23" t="s">
        <v>460</v>
      </c>
      <c r="C83" s="23" t="s">
        <v>461</v>
      </c>
      <c r="D83" s="25">
        <v>3029.61</v>
      </c>
      <c r="E83" s="25">
        <v>3029.61</v>
      </c>
      <c r="F83" s="25">
        <v>3029.61</v>
      </c>
      <c r="G83" s="25">
        <v>3029.61</v>
      </c>
      <c r="H83" s="25">
        <v>3029.61</v>
      </c>
      <c r="I83" s="25">
        <v>3029.61</v>
      </c>
      <c r="J83" s="25">
        <v>3029.61</v>
      </c>
      <c r="K83" s="25">
        <v>3029.61</v>
      </c>
      <c r="L83" s="25">
        <v>3029.61</v>
      </c>
      <c r="M83" s="25">
        <v>3029.61</v>
      </c>
      <c r="N83" s="25">
        <v>3029.61</v>
      </c>
      <c r="O83" s="25">
        <v>3029.61</v>
      </c>
      <c r="P83" s="204">
        <v>36355.32</v>
      </c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1:32" x14ac:dyDescent="0.3">
      <c r="A84" s="18"/>
      <c r="B84" s="23" t="s">
        <v>44</v>
      </c>
      <c r="C84" s="23" t="s">
        <v>45</v>
      </c>
      <c r="D84" s="25">
        <v>2360.9</v>
      </c>
      <c r="E84" s="25">
        <v>2360.9</v>
      </c>
      <c r="F84" s="25">
        <v>2360.9</v>
      </c>
      <c r="G84" s="25">
        <v>2360.9</v>
      </c>
      <c r="H84" s="25">
        <v>2360.9</v>
      </c>
      <c r="I84" s="25">
        <v>2360.9</v>
      </c>
      <c r="J84" s="25">
        <v>2360.9</v>
      </c>
      <c r="K84" s="25">
        <v>2360.9</v>
      </c>
      <c r="L84" s="25">
        <v>2360.9</v>
      </c>
      <c r="M84" s="25">
        <v>2360.9</v>
      </c>
      <c r="N84" s="25">
        <v>2360.9</v>
      </c>
      <c r="O84" s="25">
        <v>2360.9</v>
      </c>
      <c r="P84" s="204">
        <v>28330.799999999999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1:32" x14ac:dyDescent="0.3">
      <c r="A85" s="18"/>
      <c r="B85" s="23" t="s">
        <v>46</v>
      </c>
      <c r="C85" s="23" t="s">
        <v>47</v>
      </c>
      <c r="D85" s="25">
        <v>1818.58</v>
      </c>
      <c r="E85" s="25">
        <v>1818.58</v>
      </c>
      <c r="F85" s="25">
        <v>1818.58</v>
      </c>
      <c r="G85" s="25">
        <v>1818.58</v>
      </c>
      <c r="H85" s="25">
        <v>1818.58</v>
      </c>
      <c r="I85" s="25">
        <v>1818.58</v>
      </c>
      <c r="J85" s="25">
        <v>1818.58</v>
      </c>
      <c r="K85" s="25">
        <v>1818.58</v>
      </c>
      <c r="L85" s="25">
        <v>1818.58</v>
      </c>
      <c r="M85" s="25">
        <v>1818.58</v>
      </c>
      <c r="N85" s="25">
        <v>1818.58</v>
      </c>
      <c r="O85" s="25">
        <v>1818.58</v>
      </c>
      <c r="P85" s="204">
        <v>21822.959999999999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1:32" x14ac:dyDescent="0.3">
      <c r="A86" s="18"/>
      <c r="B86" s="23" t="s">
        <v>161</v>
      </c>
      <c r="C86" s="23" t="s">
        <v>162</v>
      </c>
      <c r="D86" s="25">
        <v>1741.11</v>
      </c>
      <c r="E86" s="25">
        <v>1741.11</v>
      </c>
      <c r="F86" s="25">
        <v>1741.11</v>
      </c>
      <c r="G86" s="25">
        <v>1741.11</v>
      </c>
      <c r="H86" s="25">
        <v>1741.11</v>
      </c>
      <c r="I86" s="25">
        <v>1741.11</v>
      </c>
      <c r="J86" s="25">
        <v>1741.11</v>
      </c>
      <c r="K86" s="25">
        <v>1741.11</v>
      </c>
      <c r="L86" s="25">
        <v>1741.11</v>
      </c>
      <c r="M86" s="25">
        <v>1741.11</v>
      </c>
      <c r="N86" s="25">
        <v>1741.11</v>
      </c>
      <c r="O86" s="25">
        <v>1741.11</v>
      </c>
      <c r="P86" s="204">
        <v>20893.32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x14ac:dyDescent="0.3">
      <c r="A87" s="18"/>
      <c r="B87" s="23" t="s">
        <v>48</v>
      </c>
      <c r="C87" s="23" t="s">
        <v>49</v>
      </c>
      <c r="D87" s="25">
        <v>2487.3000000000002</v>
      </c>
      <c r="E87" s="25">
        <v>2487.3000000000002</v>
      </c>
      <c r="F87" s="25">
        <v>2487.3000000000002</v>
      </c>
      <c r="G87" s="25">
        <v>2487.3000000000002</v>
      </c>
      <c r="H87" s="25">
        <v>2487.3000000000002</v>
      </c>
      <c r="I87" s="25">
        <v>2487.3000000000002</v>
      </c>
      <c r="J87" s="25">
        <v>2487.3000000000002</v>
      </c>
      <c r="K87" s="25">
        <v>2487.3000000000002</v>
      </c>
      <c r="L87" s="25">
        <v>2487.3000000000002</v>
      </c>
      <c r="M87" s="25">
        <v>2487.3000000000002</v>
      </c>
      <c r="N87" s="25">
        <v>2487.3000000000002</v>
      </c>
      <c r="O87" s="25">
        <v>2487.3000000000002</v>
      </c>
      <c r="P87" s="204">
        <v>29847.599999999999</v>
      </c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1:32" x14ac:dyDescent="0.3">
      <c r="A88" s="18"/>
      <c r="B88" s="23" t="s">
        <v>50</v>
      </c>
      <c r="C88" s="23" t="s">
        <v>51</v>
      </c>
      <c r="D88" s="25">
        <v>3029.61</v>
      </c>
      <c r="E88" s="25">
        <v>3029.61</v>
      </c>
      <c r="F88" s="25">
        <v>3029.61</v>
      </c>
      <c r="G88" s="25">
        <v>3029.61</v>
      </c>
      <c r="H88" s="25">
        <v>3029.61</v>
      </c>
      <c r="I88" s="25">
        <v>3029.61</v>
      </c>
      <c r="J88" s="25">
        <v>3029.61</v>
      </c>
      <c r="K88" s="25">
        <v>3029.61</v>
      </c>
      <c r="L88" s="25">
        <v>3029.61</v>
      </c>
      <c r="M88" s="25">
        <v>3029.61</v>
      </c>
      <c r="N88" s="25">
        <v>3029.61</v>
      </c>
      <c r="O88" s="25">
        <v>3029.61</v>
      </c>
      <c r="P88" s="204">
        <v>36355.32</v>
      </c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1:32" x14ac:dyDescent="0.3">
      <c r="A89" s="18"/>
      <c r="B89" s="23" t="s">
        <v>52</v>
      </c>
      <c r="C89" s="23" t="s">
        <v>53</v>
      </c>
      <c r="D89" s="25">
        <v>2360.9</v>
      </c>
      <c r="E89" s="25">
        <v>2360.9</v>
      </c>
      <c r="F89" s="25">
        <v>2360.9</v>
      </c>
      <c r="G89" s="25">
        <v>2360.9</v>
      </c>
      <c r="H89" s="25">
        <v>2360.9</v>
      </c>
      <c r="I89" s="25">
        <v>2360.9</v>
      </c>
      <c r="J89" s="25">
        <v>2360.9</v>
      </c>
      <c r="K89" s="25">
        <v>2360.9</v>
      </c>
      <c r="L89" s="25">
        <v>2360.9</v>
      </c>
      <c r="M89" s="25">
        <v>2360.9</v>
      </c>
      <c r="N89" s="25">
        <v>2360.9</v>
      </c>
      <c r="O89" s="25">
        <v>2360.9</v>
      </c>
      <c r="P89" s="204">
        <v>28330.799999999999</v>
      </c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1:32" x14ac:dyDescent="0.3">
      <c r="A90" s="18"/>
      <c r="B90" s="23" t="s">
        <v>814</v>
      </c>
      <c r="C90" s="23" t="s">
        <v>54</v>
      </c>
      <c r="D90" s="25">
        <v>1818.58</v>
      </c>
      <c r="E90" s="25">
        <v>1818.58</v>
      </c>
      <c r="F90" s="25">
        <v>1818.58</v>
      </c>
      <c r="G90" s="25">
        <v>1818.58</v>
      </c>
      <c r="H90" s="25">
        <v>1818.58</v>
      </c>
      <c r="I90" s="25">
        <v>1818.58</v>
      </c>
      <c r="J90" s="25">
        <v>1818.58</v>
      </c>
      <c r="K90" s="25">
        <v>1818.58</v>
      </c>
      <c r="L90" s="25">
        <v>1818.58</v>
      </c>
      <c r="M90" s="25">
        <v>1818.58</v>
      </c>
      <c r="N90" s="25">
        <v>1818.58</v>
      </c>
      <c r="O90" s="25">
        <v>1818.58</v>
      </c>
      <c r="P90" s="204">
        <v>21822.959999999999</v>
      </c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1:32" x14ac:dyDescent="0.3">
      <c r="A91" s="18"/>
      <c r="B91" s="23" t="s">
        <v>55</v>
      </c>
      <c r="C91" s="23" t="s">
        <v>56</v>
      </c>
      <c r="D91" s="25">
        <v>2479.15</v>
      </c>
      <c r="E91" s="25">
        <v>2479.15</v>
      </c>
      <c r="F91" s="25">
        <v>2479.15</v>
      </c>
      <c r="G91" s="25">
        <v>2479.15</v>
      </c>
      <c r="H91" s="25">
        <v>2479.15</v>
      </c>
      <c r="I91" s="25">
        <v>2479.15</v>
      </c>
      <c r="J91" s="25">
        <v>2479.15</v>
      </c>
      <c r="K91" s="25">
        <v>2479.15</v>
      </c>
      <c r="L91" s="25">
        <v>2479.15</v>
      </c>
      <c r="M91" s="25">
        <v>2479.15</v>
      </c>
      <c r="N91" s="25">
        <v>2479.15</v>
      </c>
      <c r="O91" s="25">
        <v>2479.15</v>
      </c>
      <c r="P91" s="204">
        <v>29749.8</v>
      </c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1:32" x14ac:dyDescent="0.3">
      <c r="A92" s="18"/>
      <c r="B92" s="23" t="s">
        <v>57</v>
      </c>
      <c r="C92" s="23" t="s">
        <v>58</v>
      </c>
      <c r="D92" s="25">
        <v>3045.92</v>
      </c>
      <c r="E92" s="25">
        <v>3045.92</v>
      </c>
      <c r="F92" s="25">
        <v>3045.92</v>
      </c>
      <c r="G92" s="25">
        <v>3045.92</v>
      </c>
      <c r="H92" s="25">
        <v>3045.92</v>
      </c>
      <c r="I92" s="25">
        <v>3045.92</v>
      </c>
      <c r="J92" s="25">
        <v>3045.92</v>
      </c>
      <c r="K92" s="25">
        <v>3045.92</v>
      </c>
      <c r="L92" s="25">
        <v>3045.92</v>
      </c>
      <c r="M92" s="25">
        <v>3045.92</v>
      </c>
      <c r="N92" s="25">
        <v>3045.92</v>
      </c>
      <c r="O92" s="25">
        <v>3045.92</v>
      </c>
      <c r="P92" s="204">
        <v>36551.040000000001</v>
      </c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1:32" x14ac:dyDescent="0.3">
      <c r="A93" s="18"/>
      <c r="B93" s="23" t="s">
        <v>59</v>
      </c>
      <c r="C93" s="23" t="s">
        <v>60</v>
      </c>
      <c r="D93" s="25">
        <v>2364.9699999999998</v>
      </c>
      <c r="E93" s="25">
        <v>2364.9699999999998</v>
      </c>
      <c r="F93" s="25">
        <v>2364.9699999999998</v>
      </c>
      <c r="G93" s="25">
        <v>2364.9699999999998</v>
      </c>
      <c r="H93" s="25">
        <v>2364.9699999999998</v>
      </c>
      <c r="I93" s="25">
        <v>2364.9699999999998</v>
      </c>
      <c r="J93" s="25">
        <v>2364.9699999999998</v>
      </c>
      <c r="K93" s="25">
        <v>2364.9699999999998</v>
      </c>
      <c r="L93" s="25">
        <v>2364.9699999999998</v>
      </c>
      <c r="M93" s="25">
        <v>2364.9699999999998</v>
      </c>
      <c r="N93" s="25">
        <v>2364.9699999999998</v>
      </c>
      <c r="O93" s="25">
        <v>2364.9699999999998</v>
      </c>
      <c r="P93" s="204">
        <v>28379.64</v>
      </c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1:32" x14ac:dyDescent="0.3">
      <c r="A94" s="18"/>
      <c r="B94" s="23" t="s">
        <v>61</v>
      </c>
      <c r="C94" s="23" t="s">
        <v>62</v>
      </c>
      <c r="D94" s="25">
        <v>1818.58</v>
      </c>
      <c r="E94" s="25">
        <v>1818.58</v>
      </c>
      <c r="F94" s="25">
        <v>1818.58</v>
      </c>
      <c r="G94" s="25">
        <v>1818.58</v>
      </c>
      <c r="H94" s="25">
        <v>1818.58</v>
      </c>
      <c r="I94" s="25">
        <v>1818.58</v>
      </c>
      <c r="J94" s="25">
        <v>1818.58</v>
      </c>
      <c r="K94" s="25">
        <v>1818.58</v>
      </c>
      <c r="L94" s="25">
        <v>1818.58</v>
      </c>
      <c r="M94" s="25">
        <v>1818.58</v>
      </c>
      <c r="N94" s="25">
        <v>1818.58</v>
      </c>
      <c r="O94" s="25">
        <v>1818.58</v>
      </c>
      <c r="P94" s="204">
        <v>21822.959999999999</v>
      </c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1:32" x14ac:dyDescent="0.3">
      <c r="A95" s="18"/>
      <c r="B95" s="23" t="s">
        <v>28</v>
      </c>
      <c r="C95" s="23" t="s">
        <v>29</v>
      </c>
      <c r="D95" s="25">
        <v>2487.3000000000002</v>
      </c>
      <c r="E95" s="25">
        <v>2487.3000000000002</v>
      </c>
      <c r="F95" s="25">
        <v>2487.3000000000002</v>
      </c>
      <c r="G95" s="25">
        <v>2487.3000000000002</v>
      </c>
      <c r="H95" s="25">
        <v>2487.3000000000002</v>
      </c>
      <c r="I95" s="25">
        <v>2487.3000000000002</v>
      </c>
      <c r="J95" s="25">
        <v>2487.3000000000002</v>
      </c>
      <c r="K95" s="25">
        <v>2487.3000000000002</v>
      </c>
      <c r="L95" s="25">
        <v>2487.3000000000002</v>
      </c>
      <c r="M95" s="25">
        <v>2487.3000000000002</v>
      </c>
      <c r="N95" s="25">
        <v>2487.3000000000002</v>
      </c>
      <c r="O95" s="25">
        <v>2487.3000000000002</v>
      </c>
      <c r="P95" s="204">
        <v>29847.599999999999</v>
      </c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1:32" x14ac:dyDescent="0.3">
      <c r="A96" s="18"/>
      <c r="B96" s="23" t="s">
        <v>30</v>
      </c>
      <c r="C96" s="23" t="s">
        <v>31</v>
      </c>
      <c r="D96" s="25">
        <v>3037.77</v>
      </c>
      <c r="E96" s="25">
        <v>3037.77</v>
      </c>
      <c r="F96" s="25">
        <v>3037.77</v>
      </c>
      <c r="G96" s="25">
        <v>3037.77</v>
      </c>
      <c r="H96" s="25">
        <v>3037.77</v>
      </c>
      <c r="I96" s="25">
        <v>3037.77</v>
      </c>
      <c r="J96" s="25">
        <v>3037.77</v>
      </c>
      <c r="K96" s="25">
        <v>3037.77</v>
      </c>
      <c r="L96" s="25">
        <v>3037.77</v>
      </c>
      <c r="M96" s="25">
        <v>3037.77</v>
      </c>
      <c r="N96" s="25">
        <v>3037.77</v>
      </c>
      <c r="O96" s="25">
        <v>3037.77</v>
      </c>
      <c r="P96" s="204">
        <v>36453.24</v>
      </c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1:32" x14ac:dyDescent="0.3">
      <c r="A97" s="18"/>
      <c r="B97" s="23" t="s">
        <v>165</v>
      </c>
      <c r="C97" s="23" t="s">
        <v>166</v>
      </c>
      <c r="D97" s="25">
        <v>2430.2199999999998</v>
      </c>
      <c r="E97" s="25">
        <v>2430.2199999999998</v>
      </c>
      <c r="F97" s="25">
        <v>2430.2199999999998</v>
      </c>
      <c r="G97" s="25">
        <v>2430.2199999999998</v>
      </c>
      <c r="H97" s="25">
        <v>2430.2199999999998</v>
      </c>
      <c r="I97" s="25">
        <v>2430.2199999999998</v>
      </c>
      <c r="J97" s="25">
        <v>2430.2199999999998</v>
      </c>
      <c r="K97" s="25">
        <v>2430.2199999999998</v>
      </c>
      <c r="L97" s="25">
        <v>2430.2199999999998</v>
      </c>
      <c r="M97" s="25">
        <v>2430.2199999999998</v>
      </c>
      <c r="N97" s="25">
        <v>2430.2199999999998</v>
      </c>
      <c r="O97" s="25">
        <v>2430.2199999999998</v>
      </c>
      <c r="P97" s="204">
        <v>29162.639999999999</v>
      </c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1:32" x14ac:dyDescent="0.3">
      <c r="A98" s="18"/>
      <c r="B98" s="23" t="s">
        <v>32</v>
      </c>
      <c r="C98" s="23" t="s">
        <v>33</v>
      </c>
      <c r="D98" s="25">
        <v>2364.9699999999998</v>
      </c>
      <c r="E98" s="25">
        <v>2364.9699999999998</v>
      </c>
      <c r="F98" s="25">
        <v>2364.9699999999998</v>
      </c>
      <c r="G98" s="25">
        <v>2364.9699999999998</v>
      </c>
      <c r="H98" s="25">
        <v>2364.9699999999998</v>
      </c>
      <c r="I98" s="25">
        <v>2364.9699999999998</v>
      </c>
      <c r="J98" s="25">
        <v>2364.9699999999998</v>
      </c>
      <c r="K98" s="25">
        <v>2364.9699999999998</v>
      </c>
      <c r="L98" s="25">
        <v>2364.9699999999998</v>
      </c>
      <c r="M98" s="25">
        <v>2364.9699999999998</v>
      </c>
      <c r="N98" s="25">
        <v>2364.9699999999998</v>
      </c>
      <c r="O98" s="25">
        <v>2364.9699999999998</v>
      </c>
      <c r="P98" s="204">
        <v>28379.64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1:32" x14ac:dyDescent="0.3">
      <c r="A99" s="18"/>
      <c r="B99" s="23" t="s">
        <v>22</v>
      </c>
      <c r="C99" s="23" t="s">
        <v>23</v>
      </c>
      <c r="D99" s="25">
        <v>1822.66</v>
      </c>
      <c r="E99" s="25">
        <v>1822.66</v>
      </c>
      <c r="F99" s="25">
        <v>1822.66</v>
      </c>
      <c r="G99" s="25">
        <v>1822.66</v>
      </c>
      <c r="H99" s="25">
        <v>1822.66</v>
      </c>
      <c r="I99" s="25">
        <v>1822.66</v>
      </c>
      <c r="J99" s="25">
        <v>1822.66</v>
      </c>
      <c r="K99" s="25">
        <v>1822.66</v>
      </c>
      <c r="L99" s="25">
        <v>1822.66</v>
      </c>
      <c r="M99" s="25">
        <v>1822.66</v>
      </c>
      <c r="N99" s="25">
        <v>1822.66</v>
      </c>
      <c r="O99" s="25">
        <v>1822.66</v>
      </c>
      <c r="P99" s="204">
        <v>21871.919999999998</v>
      </c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1:32" x14ac:dyDescent="0.3">
      <c r="A100" s="18"/>
      <c r="B100" s="23" t="s">
        <v>24</v>
      </c>
      <c r="C100" s="23" t="s">
        <v>25</v>
      </c>
      <c r="D100" s="25">
        <v>2491.38</v>
      </c>
      <c r="E100" s="25">
        <v>2491.38</v>
      </c>
      <c r="F100" s="25">
        <v>2491.38</v>
      </c>
      <c r="G100" s="25">
        <v>2491.38</v>
      </c>
      <c r="H100" s="25">
        <v>2491.38</v>
      </c>
      <c r="I100" s="25">
        <v>2491.38</v>
      </c>
      <c r="J100" s="25">
        <v>2491.38</v>
      </c>
      <c r="K100" s="25">
        <v>2491.38</v>
      </c>
      <c r="L100" s="25">
        <v>2491.38</v>
      </c>
      <c r="M100" s="25">
        <v>2491.38</v>
      </c>
      <c r="N100" s="25">
        <v>2491.38</v>
      </c>
      <c r="O100" s="25">
        <v>2491.38</v>
      </c>
      <c r="P100" s="204">
        <v>29896.560000000001</v>
      </c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1:32" x14ac:dyDescent="0.3">
      <c r="A101" s="18"/>
      <c r="B101" s="23" t="s">
        <v>26</v>
      </c>
      <c r="C101" s="23" t="s">
        <v>27</v>
      </c>
      <c r="D101" s="25">
        <v>3033.69</v>
      </c>
      <c r="E101" s="25">
        <v>3033.69</v>
      </c>
      <c r="F101" s="25">
        <v>3033.69</v>
      </c>
      <c r="G101" s="25">
        <v>3033.69</v>
      </c>
      <c r="H101" s="25">
        <v>3033.69</v>
      </c>
      <c r="I101" s="25">
        <v>3033.69</v>
      </c>
      <c r="J101" s="25">
        <v>3033.69</v>
      </c>
      <c r="K101" s="25">
        <v>3033.69</v>
      </c>
      <c r="L101" s="25">
        <v>3033.69</v>
      </c>
      <c r="M101" s="25">
        <v>3033.69</v>
      </c>
      <c r="N101" s="25">
        <v>3033.69</v>
      </c>
      <c r="O101" s="25">
        <v>3033.69</v>
      </c>
      <c r="P101" s="204">
        <v>36404.28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1:32" x14ac:dyDescent="0.3">
      <c r="A102" s="18"/>
      <c r="B102" s="23" t="s">
        <v>34</v>
      </c>
      <c r="C102" s="23" t="s">
        <v>35</v>
      </c>
      <c r="D102" s="25">
        <v>2356.8200000000002</v>
      </c>
      <c r="E102" s="25">
        <v>2356.8200000000002</v>
      </c>
      <c r="F102" s="25">
        <v>2356.8200000000002</v>
      </c>
      <c r="G102" s="25">
        <v>2356.8200000000002</v>
      </c>
      <c r="H102" s="25">
        <v>2356.8200000000002</v>
      </c>
      <c r="I102" s="25">
        <v>2356.8200000000002</v>
      </c>
      <c r="J102" s="25">
        <v>2356.8200000000002</v>
      </c>
      <c r="K102" s="25">
        <v>2356.8200000000002</v>
      </c>
      <c r="L102" s="25">
        <v>2356.8200000000002</v>
      </c>
      <c r="M102" s="25">
        <v>2356.8200000000002</v>
      </c>
      <c r="N102" s="25">
        <v>2356.8200000000002</v>
      </c>
      <c r="O102" s="25">
        <v>2356.8200000000002</v>
      </c>
      <c r="P102" s="204">
        <v>28281.84</v>
      </c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</row>
    <row r="103" spans="1:32" x14ac:dyDescent="0.3">
      <c r="A103" s="18"/>
      <c r="B103" s="23" t="s">
        <v>36</v>
      </c>
      <c r="C103" s="23" t="s">
        <v>37</v>
      </c>
      <c r="D103" s="25">
        <v>1822.66</v>
      </c>
      <c r="E103" s="25">
        <v>1822.66</v>
      </c>
      <c r="F103" s="25">
        <v>1822.66</v>
      </c>
      <c r="G103" s="25">
        <v>1822.66</v>
      </c>
      <c r="H103" s="25">
        <v>1822.66</v>
      </c>
      <c r="I103" s="25">
        <v>1822.66</v>
      </c>
      <c r="J103" s="25">
        <v>1822.66</v>
      </c>
      <c r="K103" s="25">
        <v>1822.66</v>
      </c>
      <c r="L103" s="25">
        <v>1822.66</v>
      </c>
      <c r="M103" s="25">
        <v>1822.66</v>
      </c>
      <c r="N103" s="25">
        <v>1822.66</v>
      </c>
      <c r="O103" s="25">
        <v>1822.66</v>
      </c>
      <c r="P103" s="204">
        <v>21871.919999999998</v>
      </c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</row>
    <row r="104" spans="1:32" x14ac:dyDescent="0.3">
      <c r="A104" s="18"/>
      <c r="B104" s="23" t="s">
        <v>38</v>
      </c>
      <c r="C104" s="23" t="s">
        <v>39</v>
      </c>
      <c r="D104" s="25">
        <v>2495.46</v>
      </c>
      <c r="E104" s="25">
        <v>2495.46</v>
      </c>
      <c r="F104" s="25">
        <v>2495.46</v>
      </c>
      <c r="G104" s="25">
        <v>2495.46</v>
      </c>
      <c r="H104" s="25">
        <v>2495.46</v>
      </c>
      <c r="I104" s="25">
        <v>2495.46</v>
      </c>
      <c r="J104" s="25">
        <v>2495.46</v>
      </c>
      <c r="K104" s="25">
        <v>2495.46</v>
      </c>
      <c r="L104" s="25">
        <v>2495.46</v>
      </c>
      <c r="M104" s="25">
        <v>2495.46</v>
      </c>
      <c r="N104" s="25">
        <v>2495.46</v>
      </c>
      <c r="O104" s="25">
        <v>2495.46</v>
      </c>
      <c r="P104" s="204">
        <v>29945.52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</row>
    <row r="105" spans="1:32" x14ac:dyDescent="0.3">
      <c r="A105" s="18"/>
      <c r="B105" s="23" t="s">
        <v>40</v>
      </c>
      <c r="C105" s="23" t="s">
        <v>41</v>
      </c>
      <c r="D105" s="25">
        <v>3029.61</v>
      </c>
      <c r="E105" s="25">
        <v>3029.61</v>
      </c>
      <c r="F105" s="25">
        <v>3029.61</v>
      </c>
      <c r="G105" s="25">
        <v>3029.61</v>
      </c>
      <c r="H105" s="25">
        <v>3029.61</v>
      </c>
      <c r="I105" s="25">
        <v>3029.61</v>
      </c>
      <c r="J105" s="25">
        <v>3029.61</v>
      </c>
      <c r="K105" s="25">
        <v>3029.61</v>
      </c>
      <c r="L105" s="25">
        <v>3029.61</v>
      </c>
      <c r="M105" s="25">
        <v>3029.61</v>
      </c>
      <c r="N105" s="25">
        <v>3029.61</v>
      </c>
      <c r="O105" s="25">
        <v>3029.61</v>
      </c>
      <c r="P105" s="204">
        <v>36355.32</v>
      </c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</row>
    <row r="106" spans="1:32" x14ac:dyDescent="0.3">
      <c r="A106" s="18"/>
      <c r="B106" s="23" t="s">
        <v>42</v>
      </c>
      <c r="C106" s="23" t="s">
        <v>43</v>
      </c>
      <c r="D106" s="25">
        <v>2373.13</v>
      </c>
      <c r="E106" s="25">
        <v>2373.13</v>
      </c>
      <c r="F106" s="25">
        <v>2373.13</v>
      </c>
      <c r="G106" s="25">
        <v>2373.13</v>
      </c>
      <c r="H106" s="25">
        <v>2373.13</v>
      </c>
      <c r="I106" s="25">
        <v>2373.13</v>
      </c>
      <c r="J106" s="25">
        <v>2373.13</v>
      </c>
      <c r="K106" s="25">
        <v>2373.13</v>
      </c>
      <c r="L106" s="25">
        <v>2373.13</v>
      </c>
      <c r="M106" s="25">
        <v>2373.13</v>
      </c>
      <c r="N106" s="25">
        <v>2373.13</v>
      </c>
      <c r="O106" s="25">
        <v>2373.13</v>
      </c>
      <c r="P106" s="204">
        <v>28477.56</v>
      </c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</row>
    <row r="107" spans="1:32" x14ac:dyDescent="0.3">
      <c r="A107" s="18"/>
      <c r="B107" s="23" t="s">
        <v>63</v>
      </c>
      <c r="C107" s="23" t="s">
        <v>64</v>
      </c>
      <c r="D107" s="25">
        <v>1822.66</v>
      </c>
      <c r="E107" s="25">
        <v>1822.66</v>
      </c>
      <c r="F107" s="25">
        <v>1822.66</v>
      </c>
      <c r="G107" s="25">
        <v>1822.66</v>
      </c>
      <c r="H107" s="25">
        <v>1822.66</v>
      </c>
      <c r="I107" s="25">
        <v>1822.66</v>
      </c>
      <c r="J107" s="25">
        <v>1822.66</v>
      </c>
      <c r="K107" s="25">
        <v>1822.66</v>
      </c>
      <c r="L107" s="25">
        <v>1822.66</v>
      </c>
      <c r="M107" s="25">
        <v>1822.66</v>
      </c>
      <c r="N107" s="25">
        <v>1822.66</v>
      </c>
      <c r="O107" s="25">
        <v>1822.66</v>
      </c>
      <c r="P107" s="204">
        <v>21871.919999999998</v>
      </c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</row>
    <row r="108" spans="1:32" x14ac:dyDescent="0.3">
      <c r="A108" s="18"/>
      <c r="B108" s="23" t="s">
        <v>167</v>
      </c>
      <c r="C108" s="23" t="s">
        <v>168</v>
      </c>
      <c r="D108" s="25">
        <v>2442.4499999999998</v>
      </c>
      <c r="E108" s="25">
        <v>2442.4499999999998</v>
      </c>
      <c r="F108" s="25">
        <v>2442.4499999999998</v>
      </c>
      <c r="G108" s="25">
        <v>2442.4499999999998</v>
      </c>
      <c r="H108" s="25">
        <v>2442.4499999999998</v>
      </c>
      <c r="I108" s="25">
        <v>2442.4499999999998</v>
      </c>
      <c r="J108" s="25">
        <v>2442.4499999999998</v>
      </c>
      <c r="K108" s="25">
        <v>2442.4499999999998</v>
      </c>
      <c r="L108" s="25">
        <v>2442.4499999999998</v>
      </c>
      <c r="M108" s="25">
        <v>2442.4499999999998</v>
      </c>
      <c r="N108" s="25">
        <v>2442.4499999999998</v>
      </c>
      <c r="O108" s="25">
        <v>2442.4499999999998</v>
      </c>
      <c r="P108" s="204">
        <v>29309.4</v>
      </c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</row>
    <row r="109" spans="1:32" x14ac:dyDescent="0.3">
      <c r="A109" s="18"/>
      <c r="B109" s="23" t="s">
        <v>65</v>
      </c>
      <c r="C109" s="23" t="s">
        <v>66</v>
      </c>
      <c r="D109" s="25">
        <v>2487.3000000000002</v>
      </c>
      <c r="E109" s="25">
        <v>2487.3000000000002</v>
      </c>
      <c r="F109" s="25">
        <v>2487.3000000000002</v>
      </c>
      <c r="G109" s="25">
        <v>2487.3000000000002</v>
      </c>
      <c r="H109" s="25">
        <v>2487.3000000000002</v>
      </c>
      <c r="I109" s="25">
        <v>2487.3000000000002</v>
      </c>
      <c r="J109" s="25">
        <v>2487.3000000000002</v>
      </c>
      <c r="K109" s="25">
        <v>2487.3000000000002</v>
      </c>
      <c r="L109" s="25">
        <v>2487.3000000000002</v>
      </c>
      <c r="M109" s="25">
        <v>2487.3000000000002</v>
      </c>
      <c r="N109" s="25">
        <v>2487.3000000000002</v>
      </c>
      <c r="O109" s="25">
        <v>2487.3000000000002</v>
      </c>
      <c r="P109" s="204">
        <v>29847.599999999999</v>
      </c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</row>
    <row r="110" spans="1:32" x14ac:dyDescent="0.3">
      <c r="A110" s="18"/>
      <c r="B110" s="23" t="s">
        <v>67</v>
      </c>
      <c r="C110" s="23" t="s">
        <v>68</v>
      </c>
      <c r="D110" s="25">
        <v>3033.69</v>
      </c>
      <c r="E110" s="25">
        <v>3033.69</v>
      </c>
      <c r="F110" s="25">
        <v>3033.69</v>
      </c>
      <c r="G110" s="25">
        <v>3033.69</v>
      </c>
      <c r="H110" s="25">
        <v>3033.69</v>
      </c>
      <c r="I110" s="25">
        <v>3033.69</v>
      </c>
      <c r="J110" s="25">
        <v>3033.69</v>
      </c>
      <c r="K110" s="25">
        <v>3033.69</v>
      </c>
      <c r="L110" s="25">
        <v>3033.69</v>
      </c>
      <c r="M110" s="25">
        <v>3033.69</v>
      </c>
      <c r="N110" s="25">
        <v>3033.69</v>
      </c>
      <c r="O110" s="25">
        <v>3033.69</v>
      </c>
      <c r="P110" s="204">
        <v>36404.28</v>
      </c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</row>
    <row r="111" spans="1:32" x14ac:dyDescent="0.3">
      <c r="A111" s="18"/>
      <c r="B111" s="23" t="s">
        <v>69</v>
      </c>
      <c r="C111" s="23" t="s">
        <v>70</v>
      </c>
      <c r="D111" s="25">
        <v>2360.9</v>
      </c>
      <c r="E111" s="25">
        <v>2360.9</v>
      </c>
      <c r="F111" s="25">
        <v>2360.9</v>
      </c>
      <c r="G111" s="25">
        <v>2360.9</v>
      </c>
      <c r="H111" s="25">
        <v>2360.9</v>
      </c>
      <c r="I111" s="25">
        <v>2360.9</v>
      </c>
      <c r="J111" s="25">
        <v>2360.9</v>
      </c>
      <c r="K111" s="25">
        <v>2360.9</v>
      </c>
      <c r="L111" s="25">
        <v>2360.9</v>
      </c>
      <c r="M111" s="25">
        <v>2360.9</v>
      </c>
      <c r="N111" s="25">
        <v>2360.9</v>
      </c>
      <c r="O111" s="25">
        <v>2360.9</v>
      </c>
      <c r="P111" s="204">
        <v>28330.799999999999</v>
      </c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</row>
    <row r="112" spans="1:32" x14ac:dyDescent="0.3">
      <c r="A112" s="18"/>
      <c r="B112" s="23" t="s">
        <v>71</v>
      </c>
      <c r="C112" s="23" t="s">
        <v>72</v>
      </c>
      <c r="D112" s="25">
        <v>1826.74</v>
      </c>
      <c r="E112" s="25">
        <v>1826.74</v>
      </c>
      <c r="F112" s="25">
        <v>1826.74</v>
      </c>
      <c r="G112" s="25">
        <v>1826.74</v>
      </c>
      <c r="H112" s="25">
        <v>1826.74</v>
      </c>
      <c r="I112" s="25">
        <v>1826.74</v>
      </c>
      <c r="J112" s="25">
        <v>1826.74</v>
      </c>
      <c r="K112" s="25">
        <v>1826.74</v>
      </c>
      <c r="L112" s="25">
        <v>1826.74</v>
      </c>
      <c r="M112" s="25">
        <v>1826.74</v>
      </c>
      <c r="N112" s="25">
        <v>1826.74</v>
      </c>
      <c r="O112" s="25">
        <v>1826.74</v>
      </c>
      <c r="P112" s="204">
        <v>21920.880000000001</v>
      </c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</row>
    <row r="113" spans="1:32" x14ac:dyDescent="0.3">
      <c r="A113" s="18"/>
      <c r="B113" s="23" t="s">
        <v>73</v>
      </c>
      <c r="C113" s="23" t="s">
        <v>74</v>
      </c>
      <c r="D113" s="25">
        <v>2483.2199999999998</v>
      </c>
      <c r="E113" s="25">
        <v>2483.2199999999998</v>
      </c>
      <c r="F113" s="25">
        <v>2483.2199999999998</v>
      </c>
      <c r="G113" s="25">
        <v>2483.2199999999998</v>
      </c>
      <c r="H113" s="25">
        <v>2483.2199999999998</v>
      </c>
      <c r="I113" s="25">
        <v>2483.2199999999998</v>
      </c>
      <c r="J113" s="25">
        <v>2483.2199999999998</v>
      </c>
      <c r="K113" s="25">
        <v>2483.2199999999998</v>
      </c>
      <c r="L113" s="25">
        <v>2483.2199999999998</v>
      </c>
      <c r="M113" s="25">
        <v>2483.2199999999998</v>
      </c>
      <c r="N113" s="25">
        <v>2483.2199999999998</v>
      </c>
      <c r="O113" s="25">
        <v>2483.2199999999998</v>
      </c>
      <c r="P113" s="204">
        <v>29798.639999999999</v>
      </c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</row>
    <row r="114" spans="1:32" x14ac:dyDescent="0.3">
      <c r="A114" s="18"/>
      <c r="B114" s="23" t="s">
        <v>75</v>
      </c>
      <c r="C114" s="23" t="s">
        <v>76</v>
      </c>
      <c r="D114" s="25">
        <v>3033.69</v>
      </c>
      <c r="E114" s="25">
        <v>3033.69</v>
      </c>
      <c r="F114" s="25">
        <v>3033.69</v>
      </c>
      <c r="G114" s="25">
        <v>3033.69</v>
      </c>
      <c r="H114" s="25">
        <v>3033.69</v>
      </c>
      <c r="I114" s="25">
        <v>3033.69</v>
      </c>
      <c r="J114" s="25">
        <v>3033.69</v>
      </c>
      <c r="K114" s="25">
        <v>3033.69</v>
      </c>
      <c r="L114" s="25">
        <v>3033.69</v>
      </c>
      <c r="M114" s="25">
        <v>3033.69</v>
      </c>
      <c r="N114" s="25">
        <v>3033.69</v>
      </c>
      <c r="O114" s="25">
        <v>3033.69</v>
      </c>
      <c r="P114" s="204">
        <v>36404.28</v>
      </c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</row>
    <row r="115" spans="1:32" x14ac:dyDescent="0.3">
      <c r="A115" s="18"/>
      <c r="B115" s="23" t="s">
        <v>77</v>
      </c>
      <c r="C115" s="23" t="s">
        <v>78</v>
      </c>
      <c r="D115" s="25">
        <v>2364.9699999999998</v>
      </c>
      <c r="E115" s="25">
        <v>2364.9699999999998</v>
      </c>
      <c r="F115" s="25">
        <v>2364.9699999999998</v>
      </c>
      <c r="G115" s="25">
        <v>2364.9699999999998</v>
      </c>
      <c r="H115" s="25">
        <v>2364.9699999999998</v>
      </c>
      <c r="I115" s="25">
        <v>2364.9699999999998</v>
      </c>
      <c r="J115" s="25">
        <v>2364.9699999999998</v>
      </c>
      <c r="K115" s="25">
        <v>2364.9699999999998</v>
      </c>
      <c r="L115" s="25">
        <v>2364.9699999999998</v>
      </c>
      <c r="M115" s="25">
        <v>2364.9699999999998</v>
      </c>
      <c r="N115" s="25">
        <v>2364.9699999999998</v>
      </c>
      <c r="O115" s="25">
        <v>2364.9699999999998</v>
      </c>
      <c r="P115" s="204">
        <v>28379.64</v>
      </c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</row>
    <row r="116" spans="1:32" x14ac:dyDescent="0.3">
      <c r="A116" s="18"/>
      <c r="B116" s="23" t="s">
        <v>79</v>
      </c>
      <c r="C116" s="23" t="s">
        <v>80</v>
      </c>
      <c r="D116" s="25">
        <v>1814.51</v>
      </c>
      <c r="E116" s="25">
        <v>1814.51</v>
      </c>
      <c r="F116" s="25">
        <v>1814.51</v>
      </c>
      <c r="G116" s="25">
        <v>1814.51</v>
      </c>
      <c r="H116" s="25">
        <v>1814.51</v>
      </c>
      <c r="I116" s="25">
        <v>1814.51</v>
      </c>
      <c r="J116" s="25">
        <v>1814.51</v>
      </c>
      <c r="K116" s="25">
        <v>1814.51</v>
      </c>
      <c r="L116" s="25">
        <v>1814.51</v>
      </c>
      <c r="M116" s="25">
        <v>1814.51</v>
      </c>
      <c r="N116" s="25">
        <v>1814.51</v>
      </c>
      <c r="O116" s="25">
        <v>1814.51</v>
      </c>
      <c r="P116" s="204">
        <v>21774.12</v>
      </c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</row>
    <row r="117" spans="1:32" x14ac:dyDescent="0.3">
      <c r="A117" s="18"/>
      <c r="B117" s="23" t="s">
        <v>81</v>
      </c>
      <c r="C117" s="23" t="s">
        <v>82</v>
      </c>
      <c r="D117" s="25">
        <v>2487.3000000000002</v>
      </c>
      <c r="E117" s="25">
        <v>2487.3000000000002</v>
      </c>
      <c r="F117" s="25">
        <v>2487.3000000000002</v>
      </c>
      <c r="G117" s="25">
        <v>2487.3000000000002</v>
      </c>
      <c r="H117" s="25">
        <v>2487.3000000000002</v>
      </c>
      <c r="I117" s="25">
        <v>2487.3000000000002</v>
      </c>
      <c r="J117" s="25">
        <v>2487.3000000000002</v>
      </c>
      <c r="K117" s="25">
        <v>2487.3000000000002</v>
      </c>
      <c r="L117" s="25">
        <v>2487.3000000000002</v>
      </c>
      <c r="M117" s="25">
        <v>2487.3000000000002</v>
      </c>
      <c r="N117" s="25">
        <v>2487.3000000000002</v>
      </c>
      <c r="O117" s="25">
        <v>2487.3000000000002</v>
      </c>
      <c r="P117" s="204">
        <v>29847.599999999999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</row>
    <row r="118" spans="1:32" x14ac:dyDescent="0.3">
      <c r="A118" s="18"/>
      <c r="B118" s="23" t="s">
        <v>83</v>
      </c>
      <c r="C118" s="23" t="s">
        <v>84</v>
      </c>
      <c r="D118" s="25">
        <v>3029.61</v>
      </c>
      <c r="E118" s="25">
        <v>3029.61</v>
      </c>
      <c r="F118" s="25">
        <v>3029.61</v>
      </c>
      <c r="G118" s="25">
        <v>3029.61</v>
      </c>
      <c r="H118" s="25">
        <v>3029.61</v>
      </c>
      <c r="I118" s="25">
        <v>3029.61</v>
      </c>
      <c r="J118" s="25">
        <v>3029.61</v>
      </c>
      <c r="K118" s="25">
        <v>3029.61</v>
      </c>
      <c r="L118" s="25">
        <v>3029.61</v>
      </c>
      <c r="M118" s="25">
        <v>3029.61</v>
      </c>
      <c r="N118" s="25">
        <v>3029.61</v>
      </c>
      <c r="O118" s="25">
        <v>3029.61</v>
      </c>
      <c r="P118" s="204">
        <v>36355.32</v>
      </c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</row>
    <row r="119" spans="1:32" x14ac:dyDescent="0.3">
      <c r="A119" s="18"/>
      <c r="B119" s="23" t="s">
        <v>129</v>
      </c>
      <c r="C119" s="23" t="s">
        <v>130</v>
      </c>
      <c r="D119" s="25">
        <v>2434.29</v>
      </c>
      <c r="E119" s="25">
        <v>2434.29</v>
      </c>
      <c r="F119" s="25">
        <v>2434.29</v>
      </c>
      <c r="G119" s="25">
        <v>2434.29</v>
      </c>
      <c r="H119" s="25">
        <v>2434.29</v>
      </c>
      <c r="I119" s="25">
        <v>2434.29</v>
      </c>
      <c r="J119" s="25">
        <v>2434.29</v>
      </c>
      <c r="K119" s="25">
        <v>2434.29</v>
      </c>
      <c r="L119" s="25">
        <v>2434.29</v>
      </c>
      <c r="M119" s="25">
        <v>2434.29</v>
      </c>
      <c r="N119" s="25">
        <v>2434.29</v>
      </c>
      <c r="O119" s="25">
        <v>2434.29</v>
      </c>
      <c r="P119" s="204">
        <v>29211.48</v>
      </c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</row>
    <row r="120" spans="1:32" x14ac:dyDescent="0.3">
      <c r="A120" s="18"/>
      <c r="B120" s="23" t="s">
        <v>170</v>
      </c>
      <c r="C120" s="23" t="s">
        <v>169</v>
      </c>
      <c r="D120" s="25">
        <v>1737.03</v>
      </c>
      <c r="E120" s="25">
        <v>1737.03</v>
      </c>
      <c r="F120" s="25">
        <v>1737.03</v>
      </c>
      <c r="G120" s="25">
        <v>1737.03</v>
      </c>
      <c r="H120" s="25">
        <v>1737.03</v>
      </c>
      <c r="I120" s="25">
        <v>1737.03</v>
      </c>
      <c r="J120" s="25">
        <v>1737.03</v>
      </c>
      <c r="K120" s="25">
        <v>1737.03</v>
      </c>
      <c r="L120" s="25">
        <v>1737.03</v>
      </c>
      <c r="M120" s="25">
        <v>1737.03</v>
      </c>
      <c r="N120" s="25">
        <v>1737.03</v>
      </c>
      <c r="O120" s="25">
        <v>1737.03</v>
      </c>
      <c r="P120" s="204">
        <v>20844.36</v>
      </c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</row>
    <row r="121" spans="1:32" x14ac:dyDescent="0.3">
      <c r="A121" s="18"/>
      <c r="B121" s="23" t="s">
        <v>85</v>
      </c>
      <c r="C121" s="23" t="s">
        <v>86</v>
      </c>
      <c r="D121" s="25">
        <v>2613.6999999999998</v>
      </c>
      <c r="E121" s="25">
        <v>2613.6999999999998</v>
      </c>
      <c r="F121" s="25">
        <v>2613.6999999999998</v>
      </c>
      <c r="G121" s="25">
        <v>2613.6999999999998</v>
      </c>
      <c r="H121" s="25">
        <v>2613.6999999999998</v>
      </c>
      <c r="I121" s="25">
        <v>2613.6999999999998</v>
      </c>
      <c r="J121" s="25">
        <v>2613.6999999999998</v>
      </c>
      <c r="K121" s="25">
        <v>2613.6999999999998</v>
      </c>
      <c r="L121" s="25">
        <v>2613.6999999999998</v>
      </c>
      <c r="M121" s="25">
        <v>2613.6999999999998</v>
      </c>
      <c r="N121" s="25">
        <v>2613.6999999999998</v>
      </c>
      <c r="O121" s="25">
        <v>2613.6999999999998</v>
      </c>
      <c r="P121" s="204">
        <v>31364.400000000001</v>
      </c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</row>
    <row r="122" spans="1:32" x14ac:dyDescent="0.3">
      <c r="A122" s="18"/>
      <c r="B122" s="23" t="s">
        <v>87</v>
      </c>
      <c r="C122" s="23" t="s">
        <v>88</v>
      </c>
      <c r="D122" s="25">
        <v>3033.69</v>
      </c>
      <c r="E122" s="25">
        <v>3033.69</v>
      </c>
      <c r="F122" s="25">
        <v>3033.69</v>
      </c>
      <c r="G122" s="25">
        <v>3033.69</v>
      </c>
      <c r="H122" s="25">
        <v>3033.69</v>
      </c>
      <c r="I122" s="25">
        <v>3033.69</v>
      </c>
      <c r="J122" s="25">
        <v>3033.69</v>
      </c>
      <c r="K122" s="25">
        <v>3033.69</v>
      </c>
      <c r="L122" s="25">
        <v>3033.69</v>
      </c>
      <c r="M122" s="25">
        <v>3033.69</v>
      </c>
      <c r="N122" s="25">
        <v>3033.69</v>
      </c>
      <c r="O122" s="25">
        <v>3033.69</v>
      </c>
      <c r="P122" s="204">
        <v>36404.28</v>
      </c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</row>
    <row r="123" spans="1:32" x14ac:dyDescent="0.3">
      <c r="A123" s="18"/>
      <c r="B123" s="23" t="s">
        <v>89</v>
      </c>
      <c r="C123" s="23" t="s">
        <v>90</v>
      </c>
      <c r="D123" s="25">
        <v>2348.66</v>
      </c>
      <c r="E123" s="25">
        <v>2348.66</v>
      </c>
      <c r="F123" s="25">
        <v>2348.66</v>
      </c>
      <c r="G123" s="25">
        <v>2348.66</v>
      </c>
      <c r="H123" s="25">
        <v>2348.66</v>
      </c>
      <c r="I123" s="25">
        <v>2348.66</v>
      </c>
      <c r="J123" s="25">
        <v>2348.66</v>
      </c>
      <c r="K123" s="25">
        <v>2348.66</v>
      </c>
      <c r="L123" s="25">
        <v>2348.66</v>
      </c>
      <c r="M123" s="25">
        <v>2348.66</v>
      </c>
      <c r="N123" s="25">
        <v>2348.66</v>
      </c>
      <c r="O123" s="25">
        <v>2348.66</v>
      </c>
      <c r="P123" s="204">
        <v>28183.919999999998</v>
      </c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</row>
    <row r="124" spans="1:32" x14ac:dyDescent="0.3">
      <c r="A124" s="18"/>
      <c r="B124" s="23" t="s">
        <v>91</v>
      </c>
      <c r="C124" s="23" t="s">
        <v>92</v>
      </c>
      <c r="D124" s="25">
        <v>1818.58</v>
      </c>
      <c r="E124" s="25">
        <v>1818.58</v>
      </c>
      <c r="F124" s="25">
        <v>1818.58</v>
      </c>
      <c r="G124" s="25">
        <v>1818.58</v>
      </c>
      <c r="H124" s="25">
        <v>1818.58</v>
      </c>
      <c r="I124" s="25">
        <v>1818.58</v>
      </c>
      <c r="J124" s="25">
        <v>1818.58</v>
      </c>
      <c r="K124" s="25">
        <v>1818.58</v>
      </c>
      <c r="L124" s="25">
        <v>1818.58</v>
      </c>
      <c r="M124" s="25">
        <v>1818.58</v>
      </c>
      <c r="N124" s="25">
        <v>1818.58</v>
      </c>
      <c r="O124" s="25">
        <v>1818.58</v>
      </c>
      <c r="P124" s="204">
        <v>21822.959999999999</v>
      </c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</row>
    <row r="125" spans="1:32" x14ac:dyDescent="0.3">
      <c r="A125" s="18"/>
      <c r="B125" s="23" t="s">
        <v>93</v>
      </c>
      <c r="C125" s="23" t="s">
        <v>94</v>
      </c>
      <c r="D125" s="25">
        <v>2487.3000000000002</v>
      </c>
      <c r="E125" s="25">
        <v>2487.3000000000002</v>
      </c>
      <c r="F125" s="25">
        <v>2487.3000000000002</v>
      </c>
      <c r="G125" s="25">
        <v>2487.3000000000002</v>
      </c>
      <c r="H125" s="25">
        <v>2487.3000000000002</v>
      </c>
      <c r="I125" s="25">
        <v>2487.3000000000002</v>
      </c>
      <c r="J125" s="25">
        <v>2487.3000000000002</v>
      </c>
      <c r="K125" s="25">
        <v>2487.3000000000002</v>
      </c>
      <c r="L125" s="25">
        <v>2487.3000000000002</v>
      </c>
      <c r="M125" s="25">
        <v>2487.3000000000002</v>
      </c>
      <c r="N125" s="25">
        <v>2487.3000000000002</v>
      </c>
      <c r="O125" s="25">
        <v>2487.3000000000002</v>
      </c>
      <c r="P125" s="204">
        <v>29847.599999999999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</row>
    <row r="126" spans="1:32" x14ac:dyDescent="0.3">
      <c r="A126" s="18"/>
      <c r="B126" s="23" t="s">
        <v>95</v>
      </c>
      <c r="C126" s="23" t="s">
        <v>96</v>
      </c>
      <c r="D126" s="25">
        <v>3029.61</v>
      </c>
      <c r="E126" s="25">
        <v>3029.61</v>
      </c>
      <c r="F126" s="25">
        <v>3029.61</v>
      </c>
      <c r="G126" s="25">
        <v>3029.61</v>
      </c>
      <c r="H126" s="25">
        <v>3029.61</v>
      </c>
      <c r="I126" s="25">
        <v>3029.61</v>
      </c>
      <c r="J126" s="25">
        <v>3029.61</v>
      </c>
      <c r="K126" s="25">
        <v>3029.61</v>
      </c>
      <c r="L126" s="25">
        <v>3029.61</v>
      </c>
      <c r="M126" s="25">
        <v>3029.61</v>
      </c>
      <c r="N126" s="25">
        <v>3029.61</v>
      </c>
      <c r="O126" s="25">
        <v>3029.61</v>
      </c>
      <c r="P126" s="204">
        <v>36355.32</v>
      </c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</row>
    <row r="127" spans="1:32" x14ac:dyDescent="0.3">
      <c r="A127" s="18"/>
      <c r="B127" s="23" t="s">
        <v>97</v>
      </c>
      <c r="C127" s="23" t="s">
        <v>98</v>
      </c>
      <c r="D127" s="25">
        <v>2364.9699999999998</v>
      </c>
      <c r="E127" s="25">
        <v>2364.9699999999998</v>
      </c>
      <c r="F127" s="25">
        <v>2364.9699999999998</v>
      </c>
      <c r="G127" s="25">
        <v>2364.9699999999998</v>
      </c>
      <c r="H127" s="25">
        <v>2364.9699999999998</v>
      </c>
      <c r="I127" s="25">
        <v>2364.9699999999998</v>
      </c>
      <c r="J127" s="25">
        <v>2364.9699999999998</v>
      </c>
      <c r="K127" s="25">
        <v>2364.9699999999998</v>
      </c>
      <c r="L127" s="25">
        <v>2364.9699999999998</v>
      </c>
      <c r="M127" s="25">
        <v>2364.9699999999998</v>
      </c>
      <c r="N127" s="25">
        <v>2364.9699999999998</v>
      </c>
      <c r="O127" s="25">
        <v>2364.9699999999998</v>
      </c>
      <c r="P127" s="204">
        <v>28379.64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</row>
    <row r="128" spans="1:32" x14ac:dyDescent="0.3">
      <c r="A128" s="18"/>
      <c r="B128" s="23" t="s">
        <v>100</v>
      </c>
      <c r="C128" s="23" t="s">
        <v>99</v>
      </c>
      <c r="D128" s="25">
        <v>1814.51</v>
      </c>
      <c r="E128" s="25">
        <v>1814.51</v>
      </c>
      <c r="F128" s="25">
        <v>1814.51</v>
      </c>
      <c r="G128" s="25">
        <v>1814.51</v>
      </c>
      <c r="H128" s="25">
        <v>1814.51</v>
      </c>
      <c r="I128" s="25">
        <v>1814.51</v>
      </c>
      <c r="J128" s="25">
        <v>1814.51</v>
      </c>
      <c r="K128" s="25">
        <v>1814.51</v>
      </c>
      <c r="L128" s="25">
        <v>1814.51</v>
      </c>
      <c r="M128" s="25">
        <v>1814.51</v>
      </c>
      <c r="N128" s="25">
        <v>1814.51</v>
      </c>
      <c r="O128" s="25">
        <v>1814.51</v>
      </c>
      <c r="P128" s="204">
        <v>21774.12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</row>
    <row r="129" spans="1:32" x14ac:dyDescent="0.3">
      <c r="A129" s="18"/>
      <c r="B129" s="23" t="s">
        <v>101</v>
      </c>
      <c r="C129" s="23" t="s">
        <v>102</v>
      </c>
      <c r="D129" s="25">
        <v>2491.38</v>
      </c>
      <c r="E129" s="25">
        <v>2491.38</v>
      </c>
      <c r="F129" s="25">
        <v>2491.38</v>
      </c>
      <c r="G129" s="25">
        <v>2491.38</v>
      </c>
      <c r="H129" s="25">
        <v>2491.38</v>
      </c>
      <c r="I129" s="25">
        <v>2491.38</v>
      </c>
      <c r="J129" s="25">
        <v>2491.38</v>
      </c>
      <c r="K129" s="25">
        <v>2491.38</v>
      </c>
      <c r="L129" s="25">
        <v>2491.38</v>
      </c>
      <c r="M129" s="25">
        <v>2491.38</v>
      </c>
      <c r="N129" s="25">
        <v>2491.38</v>
      </c>
      <c r="O129" s="25">
        <v>2491.38</v>
      </c>
      <c r="P129" s="204">
        <v>29896.560000000001</v>
      </c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</row>
    <row r="130" spans="1:32" x14ac:dyDescent="0.3">
      <c r="A130" s="18"/>
      <c r="B130" s="23" t="s">
        <v>103</v>
      </c>
      <c r="C130" s="23" t="s">
        <v>104</v>
      </c>
      <c r="D130" s="25">
        <v>3045.92</v>
      </c>
      <c r="E130" s="25">
        <v>3045.92</v>
      </c>
      <c r="F130" s="25">
        <v>3045.92</v>
      </c>
      <c r="G130" s="25">
        <v>3045.92</v>
      </c>
      <c r="H130" s="25">
        <v>3045.92</v>
      </c>
      <c r="I130" s="25">
        <v>3045.92</v>
      </c>
      <c r="J130" s="25">
        <v>3045.92</v>
      </c>
      <c r="K130" s="25">
        <v>3045.92</v>
      </c>
      <c r="L130" s="25">
        <v>3045.92</v>
      </c>
      <c r="M130" s="25">
        <v>3045.92</v>
      </c>
      <c r="N130" s="25">
        <v>3045.92</v>
      </c>
      <c r="O130" s="25">
        <v>3045.92</v>
      </c>
      <c r="P130" s="204">
        <v>36551.040000000001</v>
      </c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</row>
    <row r="131" spans="1:32" x14ac:dyDescent="0.3">
      <c r="A131" s="18"/>
      <c r="B131" s="23" t="s">
        <v>171</v>
      </c>
      <c r="C131" s="23" t="s">
        <v>172</v>
      </c>
      <c r="D131" s="25">
        <v>1737.03</v>
      </c>
      <c r="E131" s="25">
        <v>1737.03</v>
      </c>
      <c r="F131" s="25">
        <v>1737.03</v>
      </c>
      <c r="G131" s="25">
        <v>1737.03</v>
      </c>
      <c r="H131" s="25">
        <v>1737.03</v>
      </c>
      <c r="I131" s="25">
        <v>1737.03</v>
      </c>
      <c r="J131" s="25">
        <v>1737.03</v>
      </c>
      <c r="K131" s="25">
        <v>1737.03</v>
      </c>
      <c r="L131" s="25">
        <v>1737.03</v>
      </c>
      <c r="M131" s="25">
        <v>1737.03</v>
      </c>
      <c r="N131" s="25">
        <v>1737.03</v>
      </c>
      <c r="O131" s="25">
        <v>1737.03</v>
      </c>
      <c r="P131" s="204">
        <v>20844.36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</row>
    <row r="132" spans="1:32" x14ac:dyDescent="0.3">
      <c r="A132" s="18"/>
      <c r="B132" s="23" t="s">
        <v>105</v>
      </c>
      <c r="C132" s="23" t="s">
        <v>106</v>
      </c>
      <c r="D132" s="25">
        <v>2356.8200000000002</v>
      </c>
      <c r="E132" s="25">
        <v>2356.8200000000002</v>
      </c>
      <c r="F132" s="25">
        <v>2356.8200000000002</v>
      </c>
      <c r="G132" s="25">
        <v>2356.8200000000002</v>
      </c>
      <c r="H132" s="25">
        <v>2356.8200000000002</v>
      </c>
      <c r="I132" s="25">
        <v>2356.8200000000002</v>
      </c>
      <c r="J132" s="25">
        <v>2356.8200000000002</v>
      </c>
      <c r="K132" s="25">
        <v>2356.8200000000002</v>
      </c>
      <c r="L132" s="25">
        <v>2356.8200000000002</v>
      </c>
      <c r="M132" s="25">
        <v>2356.8200000000002</v>
      </c>
      <c r="N132" s="25">
        <v>2356.8200000000002</v>
      </c>
      <c r="O132" s="25">
        <v>2356.8200000000002</v>
      </c>
      <c r="P132" s="204">
        <v>28281.84</v>
      </c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</row>
    <row r="133" spans="1:32" x14ac:dyDescent="0.3">
      <c r="A133" s="18"/>
      <c r="B133" s="23" t="s">
        <v>107</v>
      </c>
      <c r="C133" s="23" t="s">
        <v>108</v>
      </c>
      <c r="D133" s="25">
        <v>1814.51</v>
      </c>
      <c r="E133" s="25">
        <v>1814.51</v>
      </c>
      <c r="F133" s="25">
        <v>1814.51</v>
      </c>
      <c r="G133" s="25">
        <v>1814.51</v>
      </c>
      <c r="H133" s="25">
        <v>1814.51</v>
      </c>
      <c r="I133" s="25">
        <v>1814.51</v>
      </c>
      <c r="J133" s="25">
        <v>1814.51</v>
      </c>
      <c r="K133" s="25">
        <v>1814.51</v>
      </c>
      <c r="L133" s="25">
        <v>1814.51</v>
      </c>
      <c r="M133" s="25">
        <v>1814.51</v>
      </c>
      <c r="N133" s="25">
        <v>1814.51</v>
      </c>
      <c r="O133" s="25">
        <v>1814.51</v>
      </c>
      <c r="P133" s="204">
        <v>21774.12</v>
      </c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</row>
    <row r="134" spans="1:32" x14ac:dyDescent="0.3">
      <c r="A134" s="18"/>
      <c r="B134" s="23" t="s">
        <v>109</v>
      </c>
      <c r="C134" s="23" t="s">
        <v>110</v>
      </c>
      <c r="D134" s="25">
        <v>2487.3000000000002</v>
      </c>
      <c r="E134" s="25">
        <v>2487.3000000000002</v>
      </c>
      <c r="F134" s="25">
        <v>2487.3000000000002</v>
      </c>
      <c r="G134" s="25">
        <v>2487.3000000000002</v>
      </c>
      <c r="H134" s="25">
        <v>2487.3000000000002</v>
      </c>
      <c r="I134" s="25">
        <v>2487.3000000000002</v>
      </c>
      <c r="J134" s="25">
        <v>2487.3000000000002</v>
      </c>
      <c r="K134" s="25">
        <v>2487.3000000000002</v>
      </c>
      <c r="L134" s="25">
        <v>2487.3000000000002</v>
      </c>
      <c r="M134" s="25">
        <v>2487.3000000000002</v>
      </c>
      <c r="N134" s="25">
        <v>2487.3000000000002</v>
      </c>
      <c r="O134" s="25">
        <v>2487.3000000000002</v>
      </c>
      <c r="P134" s="204">
        <v>29847.599999999999</v>
      </c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</row>
    <row r="135" spans="1:32" x14ac:dyDescent="0.3">
      <c r="A135" s="18"/>
      <c r="B135" s="23" t="s">
        <v>111</v>
      </c>
      <c r="C135" s="23" t="s">
        <v>112</v>
      </c>
      <c r="D135" s="25">
        <v>3037.77</v>
      </c>
      <c r="E135" s="25">
        <v>3037.77</v>
      </c>
      <c r="F135" s="25">
        <v>3037.77</v>
      </c>
      <c r="G135" s="25">
        <v>3037.77</v>
      </c>
      <c r="H135" s="25">
        <v>3037.77</v>
      </c>
      <c r="I135" s="25">
        <v>3037.77</v>
      </c>
      <c r="J135" s="25">
        <v>3037.77</v>
      </c>
      <c r="K135" s="25">
        <v>3037.77</v>
      </c>
      <c r="L135" s="25">
        <v>3037.77</v>
      </c>
      <c r="M135" s="25">
        <v>3037.77</v>
      </c>
      <c r="N135" s="25">
        <v>3037.77</v>
      </c>
      <c r="O135" s="25">
        <v>3037.77</v>
      </c>
      <c r="P135" s="204">
        <v>36453.24</v>
      </c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</row>
    <row r="136" spans="1:32" x14ac:dyDescent="0.3">
      <c r="A136" s="18"/>
      <c r="B136" s="23" t="s">
        <v>113</v>
      </c>
      <c r="C136" s="23" t="s">
        <v>114</v>
      </c>
      <c r="D136" s="25">
        <v>2360.9</v>
      </c>
      <c r="E136" s="25">
        <v>2360.9</v>
      </c>
      <c r="F136" s="25">
        <v>2360.9</v>
      </c>
      <c r="G136" s="25">
        <v>2360.9</v>
      </c>
      <c r="H136" s="25">
        <v>2360.9</v>
      </c>
      <c r="I136" s="25">
        <v>2360.9</v>
      </c>
      <c r="J136" s="25">
        <v>2360.9</v>
      </c>
      <c r="K136" s="25">
        <v>2360.9</v>
      </c>
      <c r="L136" s="25">
        <v>2360.9</v>
      </c>
      <c r="M136" s="25">
        <v>2360.9</v>
      </c>
      <c r="N136" s="25">
        <v>2360.9</v>
      </c>
      <c r="O136" s="25">
        <v>2360.9</v>
      </c>
      <c r="P136" s="204">
        <v>28330.799999999999</v>
      </c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</row>
    <row r="137" spans="1:32" x14ac:dyDescent="0.3">
      <c r="A137" s="18"/>
      <c r="B137" s="23" t="s">
        <v>115</v>
      </c>
      <c r="C137" s="23" t="s">
        <v>116</v>
      </c>
      <c r="D137" s="25">
        <v>1826.74</v>
      </c>
      <c r="E137" s="25">
        <v>1826.74</v>
      </c>
      <c r="F137" s="25">
        <v>1826.74</v>
      </c>
      <c r="G137" s="25">
        <v>1826.74</v>
      </c>
      <c r="H137" s="25">
        <v>1826.74</v>
      </c>
      <c r="I137" s="25">
        <v>1826.74</v>
      </c>
      <c r="J137" s="25">
        <v>1826.74</v>
      </c>
      <c r="K137" s="25">
        <v>1826.74</v>
      </c>
      <c r="L137" s="25">
        <v>1826.74</v>
      </c>
      <c r="M137" s="25">
        <v>1826.74</v>
      </c>
      <c r="N137" s="25">
        <v>1826.74</v>
      </c>
      <c r="O137" s="25">
        <v>1826.74</v>
      </c>
      <c r="P137" s="204">
        <v>21920.880000000001</v>
      </c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</row>
    <row r="138" spans="1:32" x14ac:dyDescent="0.3">
      <c r="A138" s="18"/>
      <c r="B138" s="23" t="s">
        <v>117</v>
      </c>
      <c r="C138" s="23" t="s">
        <v>118</v>
      </c>
      <c r="D138" s="25">
        <v>2475.0700000000002</v>
      </c>
      <c r="E138" s="25">
        <v>2475.0700000000002</v>
      </c>
      <c r="F138" s="25">
        <v>2475.0700000000002</v>
      </c>
      <c r="G138" s="25">
        <v>2475.0700000000002</v>
      </c>
      <c r="H138" s="25">
        <v>2475.0700000000002</v>
      </c>
      <c r="I138" s="25">
        <v>2475.0700000000002</v>
      </c>
      <c r="J138" s="25">
        <v>2475.0700000000002</v>
      </c>
      <c r="K138" s="25">
        <v>2475.0700000000002</v>
      </c>
      <c r="L138" s="25">
        <v>2475.0700000000002</v>
      </c>
      <c r="M138" s="25">
        <v>2475.0700000000002</v>
      </c>
      <c r="N138" s="25">
        <v>2475.0700000000002</v>
      </c>
      <c r="O138" s="25">
        <v>2475.0700000000002</v>
      </c>
      <c r="P138" s="204">
        <v>29700.84</v>
      </c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</row>
    <row r="139" spans="1:32" x14ac:dyDescent="0.3">
      <c r="A139" s="18"/>
      <c r="B139" s="23" t="s">
        <v>119</v>
      </c>
      <c r="C139" s="23" t="s">
        <v>120</v>
      </c>
      <c r="D139" s="25">
        <v>3025.54</v>
      </c>
      <c r="E139" s="25">
        <v>3025.54</v>
      </c>
      <c r="F139" s="25">
        <v>3025.54</v>
      </c>
      <c r="G139" s="25">
        <v>3025.54</v>
      </c>
      <c r="H139" s="25">
        <v>3025.54</v>
      </c>
      <c r="I139" s="25">
        <v>3025.54</v>
      </c>
      <c r="J139" s="25">
        <v>3025.54</v>
      </c>
      <c r="K139" s="25">
        <v>3025.54</v>
      </c>
      <c r="L139" s="25">
        <v>3025.54</v>
      </c>
      <c r="M139" s="25">
        <v>3025.54</v>
      </c>
      <c r="N139" s="25">
        <v>3025.54</v>
      </c>
      <c r="O139" s="25">
        <v>3025.54</v>
      </c>
      <c r="P139" s="204">
        <v>36306.480000000003</v>
      </c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</row>
    <row r="140" spans="1:32" x14ac:dyDescent="0.3">
      <c r="A140" s="18"/>
      <c r="B140" s="23" t="s">
        <v>121</v>
      </c>
      <c r="C140" s="23" t="s">
        <v>122</v>
      </c>
      <c r="D140" s="25">
        <v>2360.9</v>
      </c>
      <c r="E140" s="25">
        <v>2360.9</v>
      </c>
      <c r="F140" s="25">
        <v>2360.9</v>
      </c>
      <c r="G140" s="25">
        <v>2360.9</v>
      </c>
      <c r="H140" s="25">
        <v>2360.9</v>
      </c>
      <c r="I140" s="25">
        <v>2360.9</v>
      </c>
      <c r="J140" s="25">
        <v>2360.9</v>
      </c>
      <c r="K140" s="25">
        <v>2360.9</v>
      </c>
      <c r="L140" s="25">
        <v>2360.9</v>
      </c>
      <c r="M140" s="25">
        <v>2360.9</v>
      </c>
      <c r="N140" s="25">
        <v>2360.9</v>
      </c>
      <c r="O140" s="25">
        <v>2360.9</v>
      </c>
      <c r="P140" s="204">
        <v>28330.799999999999</v>
      </c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</row>
    <row r="141" spans="1:32" x14ac:dyDescent="0.3">
      <c r="A141" s="18"/>
      <c r="B141" s="23" t="s">
        <v>124</v>
      </c>
      <c r="C141" s="23" t="s">
        <v>123</v>
      </c>
      <c r="D141" s="25">
        <v>1818.58</v>
      </c>
      <c r="E141" s="25">
        <v>1818.58</v>
      </c>
      <c r="F141" s="25">
        <v>1818.58</v>
      </c>
      <c r="G141" s="25">
        <v>1818.58</v>
      </c>
      <c r="H141" s="25">
        <v>1818.58</v>
      </c>
      <c r="I141" s="25">
        <v>1818.58</v>
      </c>
      <c r="J141" s="25">
        <v>1818.58</v>
      </c>
      <c r="K141" s="25">
        <v>1818.58</v>
      </c>
      <c r="L141" s="25">
        <v>1818.58</v>
      </c>
      <c r="M141" s="25">
        <v>1818.58</v>
      </c>
      <c r="N141" s="25">
        <v>1818.58</v>
      </c>
      <c r="O141" s="25">
        <v>1818.58</v>
      </c>
      <c r="P141" s="204">
        <v>21822.959999999999</v>
      </c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</row>
    <row r="142" spans="1:32" x14ac:dyDescent="0.3">
      <c r="A142" s="18"/>
      <c r="B142" s="23" t="s">
        <v>173</v>
      </c>
      <c r="C142" s="23" t="s">
        <v>174</v>
      </c>
      <c r="D142" s="25">
        <v>2422.06</v>
      </c>
      <c r="E142" s="25">
        <v>2422.06</v>
      </c>
      <c r="F142" s="25">
        <v>2422.06</v>
      </c>
      <c r="G142" s="25">
        <v>2422.06</v>
      </c>
      <c r="H142" s="25">
        <v>2422.06</v>
      </c>
      <c r="I142" s="25">
        <v>2422.06</v>
      </c>
      <c r="J142" s="25">
        <v>2422.06</v>
      </c>
      <c r="K142" s="25">
        <v>2422.06</v>
      </c>
      <c r="L142" s="25">
        <v>2422.06</v>
      </c>
      <c r="M142" s="25">
        <v>2422.06</v>
      </c>
      <c r="N142" s="25">
        <v>2422.06</v>
      </c>
      <c r="O142" s="25">
        <v>2422.06</v>
      </c>
      <c r="P142" s="204">
        <v>29064.720000000001</v>
      </c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</row>
    <row r="143" spans="1:32" x14ac:dyDescent="0.3">
      <c r="A143" s="18"/>
      <c r="B143" s="23" t="s">
        <v>125</v>
      </c>
      <c r="C143" s="23" t="s">
        <v>126</v>
      </c>
      <c r="D143" s="25">
        <v>2479.15</v>
      </c>
      <c r="E143" s="25">
        <v>2479.15</v>
      </c>
      <c r="F143" s="25">
        <v>2479.15</v>
      </c>
      <c r="G143" s="25">
        <v>2479.15</v>
      </c>
      <c r="H143" s="25">
        <v>2479.15</v>
      </c>
      <c r="I143" s="25">
        <v>2479.15</v>
      </c>
      <c r="J143" s="25">
        <v>2479.15</v>
      </c>
      <c r="K143" s="25">
        <v>2479.15</v>
      </c>
      <c r="L143" s="25">
        <v>2479.15</v>
      </c>
      <c r="M143" s="25">
        <v>2319.1999999999998</v>
      </c>
      <c r="N143" s="26"/>
      <c r="O143" s="26"/>
      <c r="P143" s="204">
        <v>24631.55</v>
      </c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</row>
    <row r="144" spans="1:32" x14ac:dyDescent="0.3">
      <c r="A144" s="18"/>
      <c r="B144" s="23" t="s">
        <v>3012</v>
      </c>
      <c r="C144" s="23" t="s">
        <v>126</v>
      </c>
      <c r="D144" s="26"/>
      <c r="E144" s="26"/>
      <c r="F144" s="26"/>
      <c r="G144" s="26"/>
      <c r="H144" s="26"/>
      <c r="I144" s="26"/>
      <c r="J144" s="26"/>
      <c r="K144" s="26"/>
      <c r="L144" s="26"/>
      <c r="M144" s="24">
        <v>159.94999999999999</v>
      </c>
      <c r="N144" s="25">
        <v>2479.15</v>
      </c>
      <c r="O144" s="25">
        <v>2479.15</v>
      </c>
      <c r="P144" s="204">
        <v>5118.25</v>
      </c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</row>
    <row r="145" spans="1:32" x14ac:dyDescent="0.3">
      <c r="A145" s="18"/>
      <c r="B145" s="23" t="s">
        <v>628</v>
      </c>
      <c r="C145" s="23" t="s">
        <v>629</v>
      </c>
      <c r="D145" s="25">
        <v>3025.54</v>
      </c>
      <c r="E145" s="25">
        <v>3025.54</v>
      </c>
      <c r="F145" s="25">
        <v>3025.54</v>
      </c>
      <c r="G145" s="25">
        <v>3025.54</v>
      </c>
      <c r="H145" s="25">
        <v>3025.54</v>
      </c>
      <c r="I145" s="25">
        <v>3025.54</v>
      </c>
      <c r="J145" s="25">
        <v>3025.54</v>
      </c>
      <c r="K145" s="25">
        <v>3025.54</v>
      </c>
      <c r="L145" s="25">
        <v>3025.54</v>
      </c>
      <c r="M145" s="25">
        <v>3025.54</v>
      </c>
      <c r="N145" s="25">
        <v>3025.54</v>
      </c>
      <c r="O145" s="25">
        <v>3025.54</v>
      </c>
      <c r="P145" s="204">
        <v>36306.480000000003</v>
      </c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</row>
    <row r="146" spans="1:32" x14ac:dyDescent="0.3">
      <c r="A146" s="18"/>
      <c r="B146" s="23" t="s">
        <v>630</v>
      </c>
      <c r="C146" s="23" t="s">
        <v>631</v>
      </c>
      <c r="D146" s="25">
        <v>2352.7399999999998</v>
      </c>
      <c r="E146" s="25">
        <v>2352.7399999999998</v>
      </c>
      <c r="F146" s="25">
        <v>2352.7399999999998</v>
      </c>
      <c r="G146" s="25">
        <v>2352.7399999999998</v>
      </c>
      <c r="H146" s="25">
        <v>2352.7399999999998</v>
      </c>
      <c r="I146" s="25">
        <v>2352.7399999999998</v>
      </c>
      <c r="J146" s="25">
        <v>2352.7399999999998</v>
      </c>
      <c r="K146" s="25">
        <v>2352.7399999999998</v>
      </c>
      <c r="L146" s="25">
        <v>2352.7399999999998</v>
      </c>
      <c r="M146" s="25">
        <v>2352.7399999999998</v>
      </c>
      <c r="N146" s="25">
        <v>2352.7399999999998</v>
      </c>
      <c r="O146" s="25">
        <v>2352.7399999999998</v>
      </c>
      <c r="P146" s="204">
        <v>28232.880000000001</v>
      </c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</row>
    <row r="147" spans="1:32" x14ac:dyDescent="0.3">
      <c r="A147" s="18"/>
      <c r="B147" s="23" t="s">
        <v>632</v>
      </c>
      <c r="C147" s="23" t="s">
        <v>633</v>
      </c>
      <c r="D147" s="25">
        <v>1822.66</v>
      </c>
      <c r="E147" s="25">
        <v>1822.66</v>
      </c>
      <c r="F147" s="25">
        <v>1822.66</v>
      </c>
      <c r="G147" s="25">
        <v>1822.66</v>
      </c>
      <c r="H147" s="25">
        <v>1822.66</v>
      </c>
      <c r="I147" s="25">
        <v>1822.66</v>
      </c>
      <c r="J147" s="25">
        <v>1822.66</v>
      </c>
      <c r="K147" s="25">
        <v>1822.66</v>
      </c>
      <c r="L147" s="25">
        <v>1822.66</v>
      </c>
      <c r="M147" s="25">
        <v>1822.66</v>
      </c>
      <c r="N147" s="25">
        <v>1822.66</v>
      </c>
      <c r="O147" s="25">
        <v>1822.66</v>
      </c>
      <c r="P147" s="204">
        <v>21871.919999999998</v>
      </c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</row>
    <row r="148" spans="1:32" x14ac:dyDescent="0.3">
      <c r="A148" s="18"/>
      <c r="B148" s="23" t="s">
        <v>634</v>
      </c>
      <c r="C148" s="23" t="s">
        <v>635</v>
      </c>
      <c r="D148" s="25">
        <v>2487.3000000000002</v>
      </c>
      <c r="E148" s="25">
        <v>2487.3000000000002</v>
      </c>
      <c r="F148" s="25">
        <v>2487.3000000000002</v>
      </c>
      <c r="G148" s="25">
        <v>2487.3000000000002</v>
      </c>
      <c r="H148" s="25">
        <v>2487.3000000000002</v>
      </c>
      <c r="I148" s="25">
        <v>2487.3000000000002</v>
      </c>
      <c r="J148" s="25">
        <v>2487.3000000000002</v>
      </c>
      <c r="K148" s="25">
        <v>2487.3000000000002</v>
      </c>
      <c r="L148" s="25">
        <v>2487.3000000000002</v>
      </c>
      <c r="M148" s="25">
        <v>2487.3000000000002</v>
      </c>
      <c r="N148" s="25">
        <v>2487.3000000000002</v>
      </c>
      <c r="O148" s="25">
        <v>2487.3000000000002</v>
      </c>
      <c r="P148" s="204">
        <v>29847.599999999999</v>
      </c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</row>
    <row r="149" spans="1:32" x14ac:dyDescent="0.3">
      <c r="A149" s="18"/>
      <c r="B149" s="23" t="s">
        <v>636</v>
      </c>
      <c r="C149" s="23" t="s">
        <v>637</v>
      </c>
      <c r="D149" s="25">
        <v>3033.69</v>
      </c>
      <c r="E149" s="25">
        <v>3033.69</v>
      </c>
      <c r="F149" s="25">
        <v>3033.69</v>
      </c>
      <c r="G149" s="25">
        <v>3033.69</v>
      </c>
      <c r="H149" s="25">
        <v>3033.69</v>
      </c>
      <c r="I149" s="25">
        <v>3033.69</v>
      </c>
      <c r="J149" s="25">
        <v>3033.69</v>
      </c>
      <c r="K149" s="25">
        <v>3033.69</v>
      </c>
      <c r="L149" s="25">
        <v>3033.69</v>
      </c>
      <c r="M149" s="25">
        <v>3033.69</v>
      </c>
      <c r="N149" s="25">
        <v>3033.69</v>
      </c>
      <c r="O149" s="25">
        <v>3033.69</v>
      </c>
      <c r="P149" s="204">
        <v>36404.28</v>
      </c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</row>
    <row r="150" spans="1:32" x14ac:dyDescent="0.3">
      <c r="A150" s="18"/>
      <c r="B150" s="23" t="s">
        <v>638</v>
      </c>
      <c r="C150" s="23" t="s">
        <v>639</v>
      </c>
      <c r="D150" s="25">
        <v>2373.13</v>
      </c>
      <c r="E150" s="25">
        <v>2373.13</v>
      </c>
      <c r="F150" s="25">
        <v>2373.13</v>
      </c>
      <c r="G150" s="25">
        <v>2373.13</v>
      </c>
      <c r="H150" s="25">
        <v>2373.13</v>
      </c>
      <c r="I150" s="25">
        <v>2373.13</v>
      </c>
      <c r="J150" s="25">
        <v>2373.13</v>
      </c>
      <c r="K150" s="25">
        <v>2373.13</v>
      </c>
      <c r="L150" s="25">
        <v>2373.13</v>
      </c>
      <c r="M150" s="25">
        <v>2373.13</v>
      </c>
      <c r="N150" s="25">
        <v>2373.13</v>
      </c>
      <c r="O150" s="25">
        <v>2373.13</v>
      </c>
      <c r="P150" s="204">
        <v>28477.56</v>
      </c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</row>
    <row r="151" spans="1:32" x14ac:dyDescent="0.3">
      <c r="A151" s="18"/>
      <c r="B151" s="23" t="s">
        <v>640</v>
      </c>
      <c r="C151" s="23" t="s">
        <v>641</v>
      </c>
      <c r="D151" s="25">
        <v>1818.58</v>
      </c>
      <c r="E151" s="25">
        <v>1818.58</v>
      </c>
      <c r="F151" s="25">
        <v>1818.58</v>
      </c>
      <c r="G151" s="25">
        <v>1818.58</v>
      </c>
      <c r="H151" s="25">
        <v>1818.58</v>
      </c>
      <c r="I151" s="25">
        <v>1818.58</v>
      </c>
      <c r="J151" s="25">
        <v>1818.58</v>
      </c>
      <c r="K151" s="25">
        <v>1818.58</v>
      </c>
      <c r="L151" s="25">
        <v>1818.58</v>
      </c>
      <c r="M151" s="25">
        <v>1818.58</v>
      </c>
      <c r="N151" s="25">
        <v>1818.58</v>
      </c>
      <c r="O151" s="25">
        <v>1818.58</v>
      </c>
      <c r="P151" s="204">
        <v>21822.959999999999</v>
      </c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</row>
    <row r="152" spans="1:32" x14ac:dyDescent="0.3">
      <c r="A152" s="18"/>
      <c r="B152" s="23" t="s">
        <v>642</v>
      </c>
      <c r="C152" s="23" t="s">
        <v>643</v>
      </c>
      <c r="D152" s="25">
        <v>2483.2199999999998</v>
      </c>
      <c r="E152" s="25">
        <v>2483.2199999999998</v>
      </c>
      <c r="F152" s="25">
        <v>2483.2199999999998</v>
      </c>
      <c r="G152" s="25">
        <v>2483.2199999999998</v>
      </c>
      <c r="H152" s="25">
        <v>2483.2199999999998</v>
      </c>
      <c r="I152" s="25">
        <v>2483.2199999999998</v>
      </c>
      <c r="J152" s="25">
        <v>2483.2199999999998</v>
      </c>
      <c r="K152" s="25">
        <v>2483.2199999999998</v>
      </c>
      <c r="L152" s="25">
        <v>2483.2199999999998</v>
      </c>
      <c r="M152" s="25">
        <v>2483.2199999999998</v>
      </c>
      <c r="N152" s="25">
        <v>2483.2199999999998</v>
      </c>
      <c r="O152" s="25">
        <v>2483.2199999999998</v>
      </c>
      <c r="P152" s="204">
        <v>29798.639999999999</v>
      </c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</row>
    <row r="153" spans="1:32" x14ac:dyDescent="0.3">
      <c r="A153" s="18"/>
      <c r="B153" s="23" t="s">
        <v>644</v>
      </c>
      <c r="C153" s="23" t="s">
        <v>645</v>
      </c>
      <c r="D153" s="25">
        <v>3029.61</v>
      </c>
      <c r="E153" s="25">
        <v>3029.61</v>
      </c>
      <c r="F153" s="25">
        <v>3029.61</v>
      </c>
      <c r="G153" s="25">
        <v>3029.61</v>
      </c>
      <c r="H153" s="25">
        <v>3029.61</v>
      </c>
      <c r="I153" s="25">
        <v>3029.61</v>
      </c>
      <c r="J153" s="25">
        <v>3029.61</v>
      </c>
      <c r="K153" s="25">
        <v>3029.61</v>
      </c>
      <c r="L153" s="25">
        <v>3029.61</v>
      </c>
      <c r="M153" s="25">
        <v>3029.61</v>
      </c>
      <c r="N153" s="25">
        <v>3029.61</v>
      </c>
      <c r="O153" s="25">
        <v>3029.61</v>
      </c>
      <c r="P153" s="204">
        <v>36355.32</v>
      </c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</row>
    <row r="154" spans="1:32" x14ac:dyDescent="0.3">
      <c r="A154" s="18"/>
      <c r="B154" s="23" t="s">
        <v>177</v>
      </c>
      <c r="C154" s="23" t="s">
        <v>178</v>
      </c>
      <c r="D154" s="25">
        <v>2430.2199999999998</v>
      </c>
      <c r="E154" s="25">
        <v>2430.2199999999998</v>
      </c>
      <c r="F154" s="25">
        <v>2430.2199999999998</v>
      </c>
      <c r="G154" s="25">
        <v>2430.2199999999998</v>
      </c>
      <c r="H154" s="25">
        <v>2430.2199999999998</v>
      </c>
      <c r="I154" s="25">
        <v>2430.2199999999998</v>
      </c>
      <c r="J154" s="25">
        <v>2430.2199999999998</v>
      </c>
      <c r="K154" s="25">
        <v>2430.2199999999998</v>
      </c>
      <c r="L154" s="25">
        <v>2430.2199999999998</v>
      </c>
      <c r="M154" s="25">
        <v>2430.2199999999998</v>
      </c>
      <c r="N154" s="25">
        <v>2430.2199999999998</v>
      </c>
      <c r="O154" s="25">
        <v>2430.2199999999998</v>
      </c>
      <c r="P154" s="204">
        <v>29162.639999999999</v>
      </c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</row>
    <row r="155" spans="1:32" x14ac:dyDescent="0.3">
      <c r="A155" s="18"/>
      <c r="B155" s="23" t="s">
        <v>646</v>
      </c>
      <c r="C155" s="23" t="s">
        <v>647</v>
      </c>
      <c r="D155" s="25">
        <v>2356.8200000000002</v>
      </c>
      <c r="E155" s="25">
        <v>2356.8200000000002</v>
      </c>
      <c r="F155" s="25">
        <v>2356.8200000000002</v>
      </c>
      <c r="G155" s="25">
        <v>2356.8200000000002</v>
      </c>
      <c r="H155" s="25">
        <v>2356.8200000000002</v>
      </c>
      <c r="I155" s="25">
        <v>2356.8200000000002</v>
      </c>
      <c r="J155" s="25">
        <v>2356.8200000000002</v>
      </c>
      <c r="K155" s="25">
        <v>2356.8200000000002</v>
      </c>
      <c r="L155" s="25">
        <v>2356.8200000000002</v>
      </c>
      <c r="M155" s="25">
        <v>2356.8200000000002</v>
      </c>
      <c r="N155" s="25">
        <v>2356.8200000000002</v>
      </c>
      <c r="O155" s="25">
        <v>2356.8200000000002</v>
      </c>
      <c r="P155" s="204">
        <v>28281.84</v>
      </c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</row>
    <row r="156" spans="1:32" x14ac:dyDescent="0.3">
      <c r="A156" s="18"/>
      <c r="B156" s="23" t="s">
        <v>648</v>
      </c>
      <c r="C156" s="23" t="s">
        <v>649</v>
      </c>
      <c r="D156" s="25">
        <v>1822.66</v>
      </c>
      <c r="E156" s="25">
        <v>1822.66</v>
      </c>
      <c r="F156" s="25">
        <v>1822.66</v>
      </c>
      <c r="G156" s="25">
        <v>1822.66</v>
      </c>
      <c r="H156" s="25">
        <v>1822.66</v>
      </c>
      <c r="I156" s="25">
        <v>1822.66</v>
      </c>
      <c r="J156" s="25">
        <v>1822.66</v>
      </c>
      <c r="K156" s="25">
        <v>1822.66</v>
      </c>
      <c r="L156" s="25">
        <v>1822.66</v>
      </c>
      <c r="M156" s="25">
        <v>1822.66</v>
      </c>
      <c r="N156" s="25">
        <v>1822.66</v>
      </c>
      <c r="O156" s="25">
        <v>1822.66</v>
      </c>
      <c r="P156" s="204">
        <v>21871.919999999998</v>
      </c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</row>
    <row r="157" spans="1:32" x14ac:dyDescent="0.3">
      <c r="A157" s="18"/>
      <c r="B157" s="23" t="s">
        <v>650</v>
      </c>
      <c r="C157" s="23" t="s">
        <v>651</v>
      </c>
      <c r="D157" s="25">
        <v>2483.2199999999998</v>
      </c>
      <c r="E157" s="25">
        <v>2483.2199999999998</v>
      </c>
      <c r="F157" s="25">
        <v>2483.2199999999998</v>
      </c>
      <c r="G157" s="25">
        <v>2483.2199999999998</v>
      </c>
      <c r="H157" s="25">
        <v>2483.2199999999998</v>
      </c>
      <c r="I157" s="25">
        <v>2483.2199999999998</v>
      </c>
      <c r="J157" s="25">
        <v>2483.2199999999998</v>
      </c>
      <c r="K157" s="25">
        <v>2483.2199999999998</v>
      </c>
      <c r="L157" s="25">
        <v>2483.2199999999998</v>
      </c>
      <c r="M157" s="25">
        <v>2483.2199999999998</v>
      </c>
      <c r="N157" s="25">
        <v>2483.2199999999998</v>
      </c>
      <c r="O157" s="25">
        <v>2483.2199999999998</v>
      </c>
      <c r="P157" s="204">
        <v>29798.639999999999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</row>
    <row r="158" spans="1:32" x14ac:dyDescent="0.3">
      <c r="A158" s="18"/>
      <c r="B158" s="23" t="s">
        <v>652</v>
      </c>
      <c r="C158" s="23" t="s">
        <v>653</v>
      </c>
      <c r="D158" s="25">
        <v>3025.54</v>
      </c>
      <c r="E158" s="25">
        <v>3025.54</v>
      </c>
      <c r="F158" s="25">
        <v>3025.54</v>
      </c>
      <c r="G158" s="25">
        <v>3025.54</v>
      </c>
      <c r="H158" s="25">
        <v>3025.54</v>
      </c>
      <c r="I158" s="25">
        <v>3025.54</v>
      </c>
      <c r="J158" s="25">
        <v>3025.54</v>
      </c>
      <c r="K158" s="25">
        <v>3025.54</v>
      </c>
      <c r="L158" s="25">
        <v>3025.54</v>
      </c>
      <c r="M158" s="25">
        <v>3025.54</v>
      </c>
      <c r="N158" s="25">
        <v>1411.92</v>
      </c>
      <c r="O158" s="26"/>
      <c r="P158" s="204">
        <v>31667.32</v>
      </c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</row>
    <row r="159" spans="1:32" x14ac:dyDescent="0.3">
      <c r="A159" s="18"/>
      <c r="B159" s="23" t="s">
        <v>3013</v>
      </c>
      <c r="C159" s="23" t="s">
        <v>653</v>
      </c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5">
        <v>1613.62</v>
      </c>
      <c r="O159" s="25">
        <v>3025.54</v>
      </c>
      <c r="P159" s="204">
        <v>4639.16</v>
      </c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</row>
    <row r="160" spans="1:32" x14ac:dyDescent="0.3">
      <c r="A160" s="18"/>
      <c r="B160" s="23" t="s">
        <v>654</v>
      </c>
      <c r="C160" s="23" t="s">
        <v>655</v>
      </c>
      <c r="D160" s="25">
        <v>2364.9699999999998</v>
      </c>
      <c r="E160" s="25">
        <v>2364.9699999999998</v>
      </c>
      <c r="F160" s="25">
        <v>2364.9699999999998</v>
      </c>
      <c r="G160" s="25">
        <v>2364.9699999999998</v>
      </c>
      <c r="H160" s="25">
        <v>2364.9699999999998</v>
      </c>
      <c r="I160" s="25">
        <v>2364.9699999999998</v>
      </c>
      <c r="J160" s="25">
        <v>2364.9699999999998</v>
      </c>
      <c r="K160" s="25">
        <v>2364.9699999999998</v>
      </c>
      <c r="L160" s="25">
        <v>2364.9699999999998</v>
      </c>
      <c r="M160" s="25">
        <v>2364.9699999999998</v>
      </c>
      <c r="N160" s="25">
        <v>2364.9699999999998</v>
      </c>
      <c r="O160" s="25">
        <v>2364.9699999999998</v>
      </c>
      <c r="P160" s="204">
        <v>28379.64</v>
      </c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</row>
    <row r="161" spans="1:32" x14ac:dyDescent="0.3">
      <c r="A161" s="18"/>
      <c r="B161" s="23" t="s">
        <v>656</v>
      </c>
      <c r="C161" s="23" t="s">
        <v>657</v>
      </c>
      <c r="D161" s="25">
        <v>1818.58</v>
      </c>
      <c r="E161" s="25">
        <v>1818.58</v>
      </c>
      <c r="F161" s="25">
        <v>1818.58</v>
      </c>
      <c r="G161" s="25">
        <v>1818.58</v>
      </c>
      <c r="H161" s="25">
        <v>1818.58</v>
      </c>
      <c r="I161" s="25">
        <v>1818.58</v>
      </c>
      <c r="J161" s="25">
        <v>1818.58</v>
      </c>
      <c r="K161" s="25">
        <v>1818.58</v>
      </c>
      <c r="L161" s="25">
        <v>1818.58</v>
      </c>
      <c r="M161" s="25">
        <v>1818.58</v>
      </c>
      <c r="N161" s="25">
        <v>1818.58</v>
      </c>
      <c r="O161" s="25">
        <v>1818.58</v>
      </c>
      <c r="P161" s="204">
        <v>21822.959999999999</v>
      </c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</row>
    <row r="162" spans="1:32" x14ac:dyDescent="0.3">
      <c r="A162" s="18"/>
      <c r="B162" s="23" t="s">
        <v>658</v>
      </c>
      <c r="C162" s="23" t="s">
        <v>659</v>
      </c>
      <c r="D162" s="25">
        <v>2487.3000000000002</v>
      </c>
      <c r="E162" s="25">
        <v>2487.3000000000002</v>
      </c>
      <c r="F162" s="25">
        <v>2487.3000000000002</v>
      </c>
      <c r="G162" s="25">
        <v>2487.3000000000002</v>
      </c>
      <c r="H162" s="25">
        <v>2487.3000000000002</v>
      </c>
      <c r="I162" s="25">
        <v>2487.3000000000002</v>
      </c>
      <c r="J162" s="25">
        <v>2487.3000000000002</v>
      </c>
      <c r="K162" s="25">
        <v>2487.3000000000002</v>
      </c>
      <c r="L162" s="25">
        <v>2487.3000000000002</v>
      </c>
      <c r="M162" s="25">
        <v>2487.3000000000002</v>
      </c>
      <c r="N162" s="25">
        <v>2487.3000000000002</v>
      </c>
      <c r="O162" s="25">
        <v>2487.3000000000002</v>
      </c>
      <c r="P162" s="204">
        <v>29847.599999999999</v>
      </c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</row>
    <row r="163" spans="1:32" x14ac:dyDescent="0.3">
      <c r="A163" s="18"/>
      <c r="B163" s="23" t="s">
        <v>660</v>
      </c>
      <c r="C163" s="23" t="s">
        <v>661</v>
      </c>
      <c r="D163" s="25">
        <v>3033.69</v>
      </c>
      <c r="E163" s="25">
        <v>3033.69</v>
      </c>
      <c r="F163" s="25">
        <v>3033.69</v>
      </c>
      <c r="G163" s="25">
        <v>3033.69</v>
      </c>
      <c r="H163" s="25">
        <v>3033.69</v>
      </c>
      <c r="I163" s="25">
        <v>3033.69</v>
      </c>
      <c r="J163" s="25">
        <v>3033.69</v>
      </c>
      <c r="K163" s="25">
        <v>3033.69</v>
      </c>
      <c r="L163" s="25">
        <v>3033.69</v>
      </c>
      <c r="M163" s="25">
        <v>3033.69</v>
      </c>
      <c r="N163" s="25">
        <v>3033.69</v>
      </c>
      <c r="O163" s="25">
        <v>3033.69</v>
      </c>
      <c r="P163" s="204">
        <v>36404.28</v>
      </c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</row>
    <row r="164" spans="1:32" x14ac:dyDescent="0.3">
      <c r="A164" s="18"/>
      <c r="B164" s="23" t="s">
        <v>662</v>
      </c>
      <c r="C164" s="23" t="s">
        <v>663</v>
      </c>
      <c r="D164" s="25">
        <v>2356.8200000000002</v>
      </c>
      <c r="E164" s="25">
        <v>2356.8200000000002</v>
      </c>
      <c r="F164" s="25">
        <v>2356.8200000000002</v>
      </c>
      <c r="G164" s="25">
        <v>2356.8200000000002</v>
      </c>
      <c r="H164" s="25">
        <v>2356.8200000000002</v>
      </c>
      <c r="I164" s="25">
        <v>2356.8200000000002</v>
      </c>
      <c r="J164" s="25">
        <v>2356.8200000000002</v>
      </c>
      <c r="K164" s="25">
        <v>2356.8200000000002</v>
      </c>
      <c r="L164" s="25">
        <v>2356.8200000000002</v>
      </c>
      <c r="M164" s="25">
        <v>2356.8200000000002</v>
      </c>
      <c r="N164" s="25">
        <v>2356.8200000000002</v>
      </c>
      <c r="O164" s="25">
        <v>2356.8200000000002</v>
      </c>
      <c r="P164" s="204">
        <v>28281.84</v>
      </c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</row>
    <row r="165" spans="1:32" x14ac:dyDescent="0.3">
      <c r="A165" s="18"/>
      <c r="B165" s="23" t="s">
        <v>664</v>
      </c>
      <c r="C165" s="23" t="s">
        <v>665</v>
      </c>
      <c r="D165" s="25">
        <v>1822.66</v>
      </c>
      <c r="E165" s="25">
        <v>1822.66</v>
      </c>
      <c r="F165" s="25">
        <v>1822.66</v>
      </c>
      <c r="G165" s="25">
        <v>1822.66</v>
      </c>
      <c r="H165" s="25">
        <v>1822.66</v>
      </c>
      <c r="I165" s="25">
        <v>1822.66</v>
      </c>
      <c r="J165" s="25">
        <v>1822.66</v>
      </c>
      <c r="K165" s="25">
        <v>1822.66</v>
      </c>
      <c r="L165" s="25">
        <v>1822.66</v>
      </c>
      <c r="M165" s="25">
        <v>1822.66</v>
      </c>
      <c r="N165" s="25">
        <v>1822.66</v>
      </c>
      <c r="O165" s="25">
        <v>1822.66</v>
      </c>
      <c r="P165" s="204">
        <v>21871.919999999998</v>
      </c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</row>
    <row r="166" spans="1:32" x14ac:dyDescent="0.3">
      <c r="A166" s="18"/>
      <c r="B166" s="23" t="s">
        <v>813</v>
      </c>
      <c r="C166" s="23" t="s">
        <v>179</v>
      </c>
      <c r="D166" s="25">
        <v>1737.03</v>
      </c>
      <c r="E166" s="25">
        <v>1737.03</v>
      </c>
      <c r="F166" s="25">
        <v>1737.03</v>
      </c>
      <c r="G166" s="25">
        <v>1737.03</v>
      </c>
      <c r="H166" s="25">
        <v>1737.03</v>
      </c>
      <c r="I166" s="25">
        <v>1737.03</v>
      </c>
      <c r="J166" s="25">
        <v>1737.03</v>
      </c>
      <c r="K166" s="25">
        <v>1737.03</v>
      </c>
      <c r="L166" s="25">
        <v>1737.03</v>
      </c>
      <c r="M166" s="25">
        <v>1737.03</v>
      </c>
      <c r="N166" s="25">
        <v>1737.03</v>
      </c>
      <c r="O166" s="25">
        <v>1737.03</v>
      </c>
      <c r="P166" s="204">
        <v>20844.36</v>
      </c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</row>
    <row r="167" spans="1:32" x14ac:dyDescent="0.3">
      <c r="A167" s="18"/>
      <c r="B167" s="23" t="s">
        <v>666</v>
      </c>
      <c r="C167" s="23" t="s">
        <v>667</v>
      </c>
      <c r="D167" s="25">
        <v>2479.15</v>
      </c>
      <c r="E167" s="25">
        <v>2479.15</v>
      </c>
      <c r="F167" s="25">
        <v>2479.15</v>
      </c>
      <c r="G167" s="25">
        <v>2479.15</v>
      </c>
      <c r="H167" s="25">
        <v>2479.15</v>
      </c>
      <c r="I167" s="25">
        <v>2479.15</v>
      </c>
      <c r="J167" s="25">
        <v>2479.15</v>
      </c>
      <c r="K167" s="25">
        <v>2479.15</v>
      </c>
      <c r="L167" s="25">
        <v>2479.15</v>
      </c>
      <c r="M167" s="25">
        <v>2479.15</v>
      </c>
      <c r="N167" s="25">
        <v>2479.15</v>
      </c>
      <c r="O167" s="25">
        <v>2479.15</v>
      </c>
      <c r="P167" s="204">
        <v>29749.8</v>
      </c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</row>
    <row r="168" spans="1:32" x14ac:dyDescent="0.3">
      <c r="A168" s="18"/>
      <c r="B168" s="23" t="s">
        <v>668</v>
      </c>
      <c r="C168" s="23" t="s">
        <v>669</v>
      </c>
      <c r="D168" s="25">
        <v>3025.54</v>
      </c>
      <c r="E168" s="25">
        <v>3025.54</v>
      </c>
      <c r="F168" s="25">
        <v>3025.54</v>
      </c>
      <c r="G168" s="25">
        <v>3025.54</v>
      </c>
      <c r="H168" s="25">
        <v>3025.54</v>
      </c>
      <c r="I168" s="25">
        <v>3025.54</v>
      </c>
      <c r="J168" s="25">
        <v>3025.54</v>
      </c>
      <c r="K168" s="25">
        <v>3025.54</v>
      </c>
      <c r="L168" s="25">
        <v>3025.54</v>
      </c>
      <c r="M168" s="25">
        <v>3025.54</v>
      </c>
      <c r="N168" s="25">
        <v>3025.54</v>
      </c>
      <c r="O168" s="25">
        <v>3025.54</v>
      </c>
      <c r="P168" s="204">
        <v>36306.480000000003</v>
      </c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</row>
    <row r="169" spans="1:32" x14ac:dyDescent="0.3">
      <c r="A169" s="18"/>
      <c r="B169" s="23" t="s">
        <v>670</v>
      </c>
      <c r="C169" s="23" t="s">
        <v>671</v>
      </c>
      <c r="D169" s="25">
        <v>2352.7399999999998</v>
      </c>
      <c r="E169" s="25">
        <v>2352.7399999999998</v>
      </c>
      <c r="F169" s="25">
        <v>2352.7399999999998</v>
      </c>
      <c r="G169" s="25">
        <v>2352.7399999999998</v>
      </c>
      <c r="H169" s="25">
        <v>2352.7399999999998</v>
      </c>
      <c r="I169" s="25">
        <v>2352.7399999999998</v>
      </c>
      <c r="J169" s="25">
        <v>2352.7399999999998</v>
      </c>
      <c r="K169" s="25">
        <v>2352.7399999999998</v>
      </c>
      <c r="L169" s="25">
        <v>2352.7399999999998</v>
      </c>
      <c r="M169" s="25">
        <v>2352.7399999999998</v>
      </c>
      <c r="N169" s="25">
        <v>2352.7399999999998</v>
      </c>
      <c r="O169" s="25">
        <v>2352.7399999999998</v>
      </c>
      <c r="P169" s="204">
        <v>28232.880000000001</v>
      </c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</row>
    <row r="170" spans="1:32" x14ac:dyDescent="0.3">
      <c r="A170" s="18"/>
      <c r="B170" s="23" t="s">
        <v>672</v>
      </c>
      <c r="C170" s="23" t="s">
        <v>673</v>
      </c>
      <c r="D170" s="25">
        <v>1818.58</v>
      </c>
      <c r="E170" s="25">
        <v>1818.58</v>
      </c>
      <c r="F170" s="25">
        <v>1818.58</v>
      </c>
      <c r="G170" s="25">
        <v>1818.58</v>
      </c>
      <c r="H170" s="25">
        <v>1818.58</v>
      </c>
      <c r="I170" s="25">
        <v>1818.58</v>
      </c>
      <c r="J170" s="25">
        <v>1818.58</v>
      </c>
      <c r="K170" s="25">
        <v>1818.58</v>
      </c>
      <c r="L170" s="25">
        <v>1818.58</v>
      </c>
      <c r="M170" s="25">
        <v>1818.58</v>
      </c>
      <c r="N170" s="25">
        <v>1818.58</v>
      </c>
      <c r="O170" s="25">
        <v>1818.58</v>
      </c>
      <c r="P170" s="204">
        <v>21822.959999999999</v>
      </c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</row>
    <row r="171" spans="1:32" x14ac:dyDescent="0.3">
      <c r="A171" s="18"/>
      <c r="B171" s="23" t="s">
        <v>674</v>
      </c>
      <c r="C171" s="23" t="s">
        <v>675</v>
      </c>
      <c r="D171" s="25">
        <v>2483.2199999999998</v>
      </c>
      <c r="E171" s="25">
        <v>2483.2199999999998</v>
      </c>
      <c r="F171" s="25">
        <v>2483.2199999999998</v>
      </c>
      <c r="G171" s="25">
        <v>2483.2199999999998</v>
      </c>
      <c r="H171" s="25">
        <v>2483.2199999999998</v>
      </c>
      <c r="I171" s="25">
        <v>2483.2199999999998</v>
      </c>
      <c r="J171" s="25">
        <v>2483.2199999999998</v>
      </c>
      <c r="K171" s="25">
        <v>2483.2199999999998</v>
      </c>
      <c r="L171" s="25">
        <v>2483.2199999999998</v>
      </c>
      <c r="M171" s="25">
        <v>2483.2199999999998</v>
      </c>
      <c r="N171" s="25">
        <v>2483.2199999999998</v>
      </c>
      <c r="O171" s="25">
        <v>2483.2199999999998</v>
      </c>
      <c r="P171" s="204">
        <v>29798.639999999999</v>
      </c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</row>
    <row r="172" spans="1:32" x14ac:dyDescent="0.3">
      <c r="A172" s="18"/>
      <c r="B172" s="23" t="s">
        <v>676</v>
      </c>
      <c r="C172" s="23" t="s">
        <v>677</v>
      </c>
      <c r="D172" s="25">
        <v>3025.54</v>
      </c>
      <c r="E172" s="25">
        <v>3025.54</v>
      </c>
      <c r="F172" s="25">
        <v>3025.54</v>
      </c>
      <c r="G172" s="25">
        <v>3025.54</v>
      </c>
      <c r="H172" s="25">
        <v>3025.54</v>
      </c>
      <c r="I172" s="26"/>
      <c r="J172" s="26"/>
      <c r="K172" s="26"/>
      <c r="L172" s="26"/>
      <c r="M172" s="26"/>
      <c r="N172" s="26"/>
      <c r="O172" s="26"/>
      <c r="P172" s="204">
        <v>15127.7</v>
      </c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</row>
    <row r="173" spans="1:32" x14ac:dyDescent="0.3">
      <c r="A173" s="18"/>
      <c r="B173" s="23" t="s">
        <v>3014</v>
      </c>
      <c r="C173" s="23" t="s">
        <v>677</v>
      </c>
      <c r="D173" s="26"/>
      <c r="E173" s="26"/>
      <c r="F173" s="26"/>
      <c r="G173" s="26"/>
      <c r="H173" s="26"/>
      <c r="I173" s="25">
        <v>3025.53</v>
      </c>
      <c r="J173" s="25">
        <v>3025.54</v>
      </c>
      <c r="K173" s="25">
        <v>3025.54</v>
      </c>
      <c r="L173" s="25">
        <v>3025.54</v>
      </c>
      <c r="M173" s="25">
        <v>3025.54</v>
      </c>
      <c r="N173" s="25">
        <v>3025.54</v>
      </c>
      <c r="O173" s="25">
        <v>3025.54</v>
      </c>
      <c r="P173" s="204">
        <v>21178.77</v>
      </c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</row>
    <row r="174" spans="1:32" x14ac:dyDescent="0.3">
      <c r="A174" s="18"/>
      <c r="B174" s="23" t="s">
        <v>678</v>
      </c>
      <c r="C174" s="23" t="s">
        <v>679</v>
      </c>
      <c r="D174" s="25">
        <v>2356.8200000000002</v>
      </c>
      <c r="E174" s="25">
        <v>2356.8200000000002</v>
      </c>
      <c r="F174" s="25">
        <v>2356.8200000000002</v>
      </c>
      <c r="G174" s="25">
        <v>2356.8200000000002</v>
      </c>
      <c r="H174" s="25">
        <v>2356.8200000000002</v>
      </c>
      <c r="I174" s="25">
        <v>2356.8200000000002</v>
      </c>
      <c r="J174" s="25">
        <v>2356.8200000000002</v>
      </c>
      <c r="K174" s="25">
        <v>2356.8200000000002</v>
      </c>
      <c r="L174" s="25">
        <v>2356.8200000000002</v>
      </c>
      <c r="M174" s="25">
        <v>2356.8200000000002</v>
      </c>
      <c r="N174" s="25">
        <v>2356.8200000000002</v>
      </c>
      <c r="O174" s="25">
        <v>2356.8200000000002</v>
      </c>
      <c r="P174" s="204">
        <v>28281.84</v>
      </c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</row>
    <row r="175" spans="1:32" x14ac:dyDescent="0.3">
      <c r="A175" s="18"/>
      <c r="B175" s="23" t="s">
        <v>680</v>
      </c>
      <c r="C175" s="23" t="s">
        <v>681</v>
      </c>
      <c r="D175" s="25">
        <v>1822.66</v>
      </c>
      <c r="E175" s="25">
        <v>1822.66</v>
      </c>
      <c r="F175" s="25">
        <v>1822.66</v>
      </c>
      <c r="G175" s="25">
        <v>1822.66</v>
      </c>
      <c r="H175" s="25">
        <v>1822.66</v>
      </c>
      <c r="I175" s="25">
        <v>1822.66</v>
      </c>
      <c r="J175" s="25">
        <v>1822.66</v>
      </c>
      <c r="K175" s="25">
        <v>1822.66</v>
      </c>
      <c r="L175" s="25">
        <v>1822.66</v>
      </c>
      <c r="M175" s="25">
        <v>1822.66</v>
      </c>
      <c r="N175" s="25">
        <v>1822.66</v>
      </c>
      <c r="O175" s="25">
        <v>1822.66</v>
      </c>
      <c r="P175" s="204">
        <v>21871.919999999998</v>
      </c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</row>
    <row r="176" spans="1:32" x14ac:dyDescent="0.3">
      <c r="A176" s="18"/>
      <c r="B176" s="23" t="s">
        <v>682</v>
      </c>
      <c r="C176" s="23" t="s">
        <v>683</v>
      </c>
      <c r="D176" s="25">
        <v>2483.2199999999998</v>
      </c>
      <c r="E176" s="25">
        <v>2483.2199999999998</v>
      </c>
      <c r="F176" s="25">
        <v>2483.2199999999998</v>
      </c>
      <c r="G176" s="25">
        <v>2483.2199999999998</v>
      </c>
      <c r="H176" s="25">
        <v>2483.2199999999998</v>
      </c>
      <c r="I176" s="25">
        <v>2483.2199999999998</v>
      </c>
      <c r="J176" s="25">
        <v>2483.2199999999998</v>
      </c>
      <c r="K176" s="25">
        <v>2483.2199999999998</v>
      </c>
      <c r="L176" s="25">
        <v>2483.2199999999998</v>
      </c>
      <c r="M176" s="25">
        <v>2483.2199999999998</v>
      </c>
      <c r="N176" s="25">
        <v>2483.2199999999998</v>
      </c>
      <c r="O176" s="25">
        <v>2483.2199999999998</v>
      </c>
      <c r="P176" s="204">
        <v>29798.639999999999</v>
      </c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</row>
    <row r="177" spans="1:32" x14ac:dyDescent="0.3">
      <c r="A177" s="18"/>
      <c r="B177" s="23" t="s">
        <v>684</v>
      </c>
      <c r="C177" s="23" t="s">
        <v>685</v>
      </c>
      <c r="D177" s="25">
        <v>3037.77</v>
      </c>
      <c r="E177" s="25">
        <v>3037.77</v>
      </c>
      <c r="F177" s="25">
        <v>3037.77</v>
      </c>
      <c r="G177" s="25">
        <v>3037.77</v>
      </c>
      <c r="H177" s="25">
        <v>3037.77</v>
      </c>
      <c r="I177" s="25">
        <v>3037.77</v>
      </c>
      <c r="J177" s="25">
        <v>3037.77</v>
      </c>
      <c r="K177" s="25">
        <v>3037.77</v>
      </c>
      <c r="L177" s="25">
        <v>3037.77</v>
      </c>
      <c r="M177" s="25">
        <v>3037.77</v>
      </c>
      <c r="N177" s="25">
        <v>3037.77</v>
      </c>
      <c r="O177" s="25">
        <v>3037.77</v>
      </c>
      <c r="P177" s="204">
        <v>36453.24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</row>
    <row r="178" spans="1:32" x14ac:dyDescent="0.3">
      <c r="A178" s="18"/>
      <c r="B178" s="23" t="s">
        <v>180</v>
      </c>
      <c r="C178" s="23" t="s">
        <v>181</v>
      </c>
      <c r="D178" s="25">
        <v>1741.11</v>
      </c>
      <c r="E178" s="25">
        <v>1741.11</v>
      </c>
      <c r="F178" s="25">
        <v>1741.11</v>
      </c>
      <c r="G178" s="25">
        <v>1741.11</v>
      </c>
      <c r="H178" s="25">
        <v>1741.11</v>
      </c>
      <c r="I178" s="25">
        <v>1741.11</v>
      </c>
      <c r="J178" s="25">
        <v>1741.11</v>
      </c>
      <c r="K178" s="25">
        <v>1741.11</v>
      </c>
      <c r="L178" s="25">
        <v>1741.11</v>
      </c>
      <c r="M178" s="25">
        <v>1741.11</v>
      </c>
      <c r="N178" s="25">
        <v>1741.11</v>
      </c>
      <c r="O178" s="25">
        <v>1741.11</v>
      </c>
      <c r="P178" s="204">
        <v>20893.32</v>
      </c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</row>
    <row r="179" spans="1:32" x14ac:dyDescent="0.3">
      <c r="A179" s="18"/>
      <c r="B179" s="23" t="s">
        <v>686</v>
      </c>
      <c r="C179" s="23" t="s">
        <v>687</v>
      </c>
      <c r="D179" s="25">
        <v>2364.9699999999998</v>
      </c>
      <c r="E179" s="25">
        <v>2364.9699999999998</v>
      </c>
      <c r="F179" s="25">
        <v>2364.9699999999998</v>
      </c>
      <c r="G179" s="25">
        <v>2364.9699999999998</v>
      </c>
      <c r="H179" s="25">
        <v>2364.9699999999998</v>
      </c>
      <c r="I179" s="25">
        <v>2364.9699999999998</v>
      </c>
      <c r="J179" s="25">
        <v>2364.9699999999998</v>
      </c>
      <c r="K179" s="25">
        <v>2364.9699999999998</v>
      </c>
      <c r="L179" s="25">
        <v>2364.9699999999998</v>
      </c>
      <c r="M179" s="25">
        <v>2364.9699999999998</v>
      </c>
      <c r="N179" s="25">
        <v>2364.9699999999998</v>
      </c>
      <c r="O179" s="25">
        <v>2364.9699999999998</v>
      </c>
      <c r="P179" s="204">
        <v>28379.64</v>
      </c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</row>
    <row r="180" spans="1:32" x14ac:dyDescent="0.3">
      <c r="A180" s="18"/>
      <c r="B180" s="23" t="s">
        <v>688</v>
      </c>
      <c r="C180" s="23" t="s">
        <v>689</v>
      </c>
      <c r="D180" s="25">
        <v>1826.74</v>
      </c>
      <c r="E180" s="25">
        <v>1826.74</v>
      </c>
      <c r="F180" s="25">
        <v>1826.74</v>
      </c>
      <c r="G180" s="25">
        <v>1826.74</v>
      </c>
      <c r="H180" s="25">
        <v>1826.74</v>
      </c>
      <c r="I180" s="25">
        <v>1826.74</v>
      </c>
      <c r="J180" s="25">
        <v>1826.74</v>
      </c>
      <c r="K180" s="25">
        <v>1826.74</v>
      </c>
      <c r="L180" s="25">
        <v>1826.74</v>
      </c>
      <c r="M180" s="25">
        <v>1826.74</v>
      </c>
      <c r="N180" s="25">
        <v>1826.74</v>
      </c>
      <c r="O180" s="25">
        <v>1826.74</v>
      </c>
      <c r="P180" s="204">
        <v>21920.880000000001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</row>
    <row r="181" spans="1:32" x14ac:dyDescent="0.3">
      <c r="A181" s="18"/>
      <c r="B181" s="23" t="s">
        <v>690</v>
      </c>
      <c r="C181" s="23" t="s">
        <v>691</v>
      </c>
      <c r="D181" s="25">
        <v>2479.15</v>
      </c>
      <c r="E181" s="25">
        <v>2479.15</v>
      </c>
      <c r="F181" s="25">
        <v>2479.15</v>
      </c>
      <c r="G181" s="25">
        <v>2479.15</v>
      </c>
      <c r="H181" s="25">
        <v>2479.15</v>
      </c>
      <c r="I181" s="25">
        <v>2479.15</v>
      </c>
      <c r="J181" s="25">
        <v>2479.15</v>
      </c>
      <c r="K181" s="25">
        <v>2479.15</v>
      </c>
      <c r="L181" s="25">
        <v>2479.15</v>
      </c>
      <c r="M181" s="25">
        <v>2479.15</v>
      </c>
      <c r="N181" s="25">
        <v>2479.15</v>
      </c>
      <c r="O181" s="25">
        <v>2479.15</v>
      </c>
      <c r="P181" s="204">
        <v>29749.8</v>
      </c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</row>
    <row r="182" spans="1:32" x14ac:dyDescent="0.3">
      <c r="A182" s="18"/>
      <c r="B182" s="23" t="s">
        <v>692</v>
      </c>
      <c r="C182" s="23" t="s">
        <v>693</v>
      </c>
      <c r="D182" s="25">
        <v>3029.61</v>
      </c>
      <c r="E182" s="25">
        <v>3029.61</v>
      </c>
      <c r="F182" s="25">
        <v>3029.61</v>
      </c>
      <c r="G182" s="25">
        <v>3029.61</v>
      </c>
      <c r="H182" s="25">
        <v>3029.61</v>
      </c>
      <c r="I182" s="25">
        <v>3029.61</v>
      </c>
      <c r="J182" s="25">
        <v>3029.61</v>
      </c>
      <c r="K182" s="25">
        <v>3029.61</v>
      </c>
      <c r="L182" s="25">
        <v>3029.61</v>
      </c>
      <c r="M182" s="25">
        <v>3029.61</v>
      </c>
      <c r="N182" s="25">
        <v>3029.61</v>
      </c>
      <c r="O182" s="25">
        <v>3029.61</v>
      </c>
      <c r="P182" s="204">
        <v>36355.32</v>
      </c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</row>
    <row r="183" spans="1:32" x14ac:dyDescent="0.3">
      <c r="A183" s="18"/>
      <c r="B183" s="23" t="s">
        <v>694</v>
      </c>
      <c r="C183" s="23" t="s">
        <v>695</v>
      </c>
      <c r="D183" s="25">
        <v>2356.8200000000002</v>
      </c>
      <c r="E183" s="25">
        <v>2356.8200000000002</v>
      </c>
      <c r="F183" s="25">
        <v>2356.8200000000002</v>
      </c>
      <c r="G183" s="25">
        <v>2356.8200000000002</v>
      </c>
      <c r="H183" s="25">
        <v>2356.8200000000002</v>
      </c>
      <c r="I183" s="25">
        <v>2356.8200000000002</v>
      </c>
      <c r="J183" s="25">
        <v>2356.8200000000002</v>
      </c>
      <c r="K183" s="25">
        <v>2356.8200000000002</v>
      </c>
      <c r="L183" s="25">
        <v>2356.8200000000002</v>
      </c>
      <c r="M183" s="25">
        <v>2356.8200000000002</v>
      </c>
      <c r="N183" s="25">
        <v>2356.8200000000002</v>
      </c>
      <c r="O183" s="25">
        <v>2356.8200000000002</v>
      </c>
      <c r="P183" s="204">
        <v>28281.84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</row>
    <row r="184" spans="1:32" x14ac:dyDescent="0.3">
      <c r="A184" s="18"/>
      <c r="B184" s="23" t="s">
        <v>698</v>
      </c>
      <c r="C184" s="23" t="s">
        <v>699</v>
      </c>
      <c r="D184" s="25">
        <v>1814.51</v>
      </c>
      <c r="E184" s="25">
        <v>1814.51</v>
      </c>
      <c r="F184" s="25">
        <v>1814.51</v>
      </c>
      <c r="G184" s="25">
        <v>1814.51</v>
      </c>
      <c r="H184" s="25">
        <v>1814.51</v>
      </c>
      <c r="I184" s="25">
        <v>1814.51</v>
      </c>
      <c r="J184" s="25">
        <v>1814.51</v>
      </c>
      <c r="K184" s="25">
        <v>1814.51</v>
      </c>
      <c r="L184" s="25">
        <v>1814.51</v>
      </c>
      <c r="M184" s="25">
        <v>1814.51</v>
      </c>
      <c r="N184" s="25">
        <v>1814.51</v>
      </c>
      <c r="O184" s="25">
        <v>1814.51</v>
      </c>
      <c r="P184" s="204">
        <v>21774.12</v>
      </c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</row>
    <row r="185" spans="1:32" x14ac:dyDescent="0.3">
      <c r="A185" s="18"/>
      <c r="B185" s="23" t="s">
        <v>696</v>
      </c>
      <c r="C185" s="23" t="s">
        <v>697</v>
      </c>
      <c r="D185" s="25">
        <v>2479.15</v>
      </c>
      <c r="E185" s="25">
        <v>2479.15</v>
      </c>
      <c r="F185" s="25">
        <v>2479.15</v>
      </c>
      <c r="G185" s="25">
        <v>2479.15</v>
      </c>
      <c r="H185" s="25">
        <v>2479.15</v>
      </c>
      <c r="I185" s="25">
        <v>2479.15</v>
      </c>
      <c r="J185" s="25">
        <v>2479.15</v>
      </c>
      <c r="K185" s="25">
        <v>2479.15</v>
      </c>
      <c r="L185" s="25">
        <v>2479.15</v>
      </c>
      <c r="M185" s="25">
        <v>2479.15</v>
      </c>
      <c r="N185" s="25">
        <v>2479.15</v>
      </c>
      <c r="O185" s="25">
        <v>2479.15</v>
      </c>
      <c r="P185" s="204">
        <v>29749.8</v>
      </c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</row>
    <row r="186" spans="1:32" x14ac:dyDescent="0.3">
      <c r="A186" s="18"/>
      <c r="B186" s="23" t="s">
        <v>700</v>
      </c>
      <c r="C186" s="23" t="s">
        <v>701</v>
      </c>
      <c r="D186" s="25">
        <v>3029.61</v>
      </c>
      <c r="E186" s="25">
        <v>3029.61</v>
      </c>
      <c r="F186" s="25">
        <v>3029.61</v>
      </c>
      <c r="G186" s="25">
        <v>3029.61</v>
      </c>
      <c r="H186" s="25">
        <v>3029.61</v>
      </c>
      <c r="I186" s="25">
        <v>3029.61</v>
      </c>
      <c r="J186" s="25">
        <v>3029.61</v>
      </c>
      <c r="K186" s="25">
        <v>3029.61</v>
      </c>
      <c r="L186" s="25">
        <v>3029.61</v>
      </c>
      <c r="M186" s="25">
        <v>3029.61</v>
      </c>
      <c r="N186" s="25">
        <v>3029.61</v>
      </c>
      <c r="O186" s="25">
        <v>3029.61</v>
      </c>
      <c r="P186" s="204">
        <v>36355.32</v>
      </c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</row>
    <row r="187" spans="1:32" x14ac:dyDescent="0.3">
      <c r="A187" s="18"/>
      <c r="B187" s="23" t="s">
        <v>702</v>
      </c>
      <c r="C187" s="23" t="s">
        <v>703</v>
      </c>
      <c r="D187" s="25">
        <v>2360.9</v>
      </c>
      <c r="E187" s="25">
        <v>2360.9</v>
      </c>
      <c r="F187" s="25">
        <v>2360.9</v>
      </c>
      <c r="G187" s="25">
        <v>2360.9</v>
      </c>
      <c r="H187" s="25">
        <v>2360.9</v>
      </c>
      <c r="I187" s="25">
        <v>2360.9</v>
      </c>
      <c r="J187" s="25">
        <v>2360.9</v>
      </c>
      <c r="K187" s="25">
        <v>2360.9</v>
      </c>
      <c r="L187" s="25">
        <v>2360.9</v>
      </c>
      <c r="M187" s="25">
        <v>2360.9</v>
      </c>
      <c r="N187" s="25">
        <v>2360.9</v>
      </c>
      <c r="O187" s="25">
        <v>2360.9</v>
      </c>
      <c r="P187" s="204">
        <v>28330.799999999999</v>
      </c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</row>
    <row r="188" spans="1:32" x14ac:dyDescent="0.3">
      <c r="A188" s="18"/>
      <c r="B188" s="23" t="s">
        <v>704</v>
      </c>
      <c r="C188" s="23" t="s">
        <v>705</v>
      </c>
      <c r="D188" s="25">
        <v>1814.51</v>
      </c>
      <c r="E188" s="25">
        <v>1814.51</v>
      </c>
      <c r="F188" s="25">
        <v>1814.51</v>
      </c>
      <c r="G188" s="25">
        <v>1814.51</v>
      </c>
      <c r="H188" s="25">
        <v>1814.51</v>
      </c>
      <c r="I188" s="25">
        <v>1814.51</v>
      </c>
      <c r="J188" s="25">
        <v>1814.51</v>
      </c>
      <c r="K188" s="25">
        <v>1814.51</v>
      </c>
      <c r="L188" s="25">
        <v>1814.51</v>
      </c>
      <c r="M188" s="25">
        <v>1814.51</v>
      </c>
      <c r="N188" s="25">
        <v>1814.51</v>
      </c>
      <c r="O188" s="25">
        <v>1814.51</v>
      </c>
      <c r="P188" s="204">
        <v>21774.12</v>
      </c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</row>
    <row r="189" spans="1:32" x14ac:dyDescent="0.3">
      <c r="A189" s="18"/>
      <c r="B189" s="23" t="s">
        <v>182</v>
      </c>
      <c r="C189" s="23" t="s">
        <v>183</v>
      </c>
      <c r="D189" s="25">
        <v>2426.14</v>
      </c>
      <c r="E189" s="25">
        <v>2426.14</v>
      </c>
      <c r="F189" s="25">
        <v>2426.14</v>
      </c>
      <c r="G189" s="25">
        <v>2426.14</v>
      </c>
      <c r="H189" s="25">
        <v>2426.14</v>
      </c>
      <c r="I189" s="25">
        <v>2426.14</v>
      </c>
      <c r="J189" s="25">
        <v>2426.14</v>
      </c>
      <c r="K189" s="25">
        <v>2426.14</v>
      </c>
      <c r="L189" s="25">
        <v>2426.14</v>
      </c>
      <c r="M189" s="25">
        <v>2426.14</v>
      </c>
      <c r="N189" s="25">
        <v>2426.14</v>
      </c>
      <c r="O189" s="25">
        <v>2426.14</v>
      </c>
      <c r="P189" s="204">
        <v>29113.68</v>
      </c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</row>
    <row r="190" spans="1:32" x14ac:dyDescent="0.3">
      <c r="A190" s="18"/>
      <c r="B190" s="23" t="s">
        <v>706</v>
      </c>
      <c r="C190" s="23" t="s">
        <v>707</v>
      </c>
      <c r="D190" s="25">
        <v>2483.2199999999998</v>
      </c>
      <c r="E190" s="25">
        <v>2483.2199999999998</v>
      </c>
      <c r="F190" s="25">
        <v>2483.2199999999998</v>
      </c>
      <c r="G190" s="25">
        <v>2483.2199999999998</v>
      </c>
      <c r="H190" s="25">
        <v>2483.2199999999998</v>
      </c>
      <c r="I190" s="25">
        <v>2483.2199999999998</v>
      </c>
      <c r="J190" s="25">
        <v>2483.2199999999998</v>
      </c>
      <c r="K190" s="25">
        <v>2483.2199999999998</v>
      </c>
      <c r="L190" s="25">
        <v>2483.2199999999998</v>
      </c>
      <c r="M190" s="25">
        <v>2483.2199999999998</v>
      </c>
      <c r="N190" s="25">
        <v>2483.2199999999998</v>
      </c>
      <c r="O190" s="25">
        <v>2483.2199999999998</v>
      </c>
      <c r="P190" s="204">
        <v>29798.639999999999</v>
      </c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</row>
    <row r="191" spans="1:32" x14ac:dyDescent="0.3">
      <c r="A191" s="18"/>
      <c r="B191" s="23" t="s">
        <v>708</v>
      </c>
      <c r="C191" s="23" t="s">
        <v>709</v>
      </c>
      <c r="D191" s="25">
        <v>3029.61</v>
      </c>
      <c r="E191" s="25">
        <v>3029.61</v>
      </c>
      <c r="F191" s="25">
        <v>3029.61</v>
      </c>
      <c r="G191" s="25">
        <v>3029.61</v>
      </c>
      <c r="H191" s="25">
        <v>3029.61</v>
      </c>
      <c r="I191" s="25">
        <v>3029.61</v>
      </c>
      <c r="J191" s="25">
        <v>3029.61</v>
      </c>
      <c r="K191" s="25">
        <v>3029.61</v>
      </c>
      <c r="L191" s="25">
        <v>3029.61</v>
      </c>
      <c r="M191" s="25">
        <v>3029.61</v>
      </c>
      <c r="N191" s="25">
        <v>3029.61</v>
      </c>
      <c r="O191" s="25">
        <v>3029.61</v>
      </c>
      <c r="P191" s="204">
        <v>36355.32</v>
      </c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92" spans="1:32" x14ac:dyDescent="0.3">
      <c r="A192" s="18"/>
      <c r="B192" s="23" t="s">
        <v>710</v>
      </c>
      <c r="C192" s="23" t="s">
        <v>711</v>
      </c>
      <c r="D192" s="25">
        <v>2356.8200000000002</v>
      </c>
      <c r="E192" s="25">
        <v>2356.8200000000002</v>
      </c>
      <c r="F192" s="25">
        <v>2356.8200000000002</v>
      </c>
      <c r="G192" s="25">
        <v>2356.8200000000002</v>
      </c>
      <c r="H192" s="25">
        <v>2356.8200000000002</v>
      </c>
      <c r="I192" s="25">
        <v>2356.8200000000002</v>
      </c>
      <c r="J192" s="25">
        <v>2356.8200000000002</v>
      </c>
      <c r="K192" s="25">
        <v>2356.8200000000002</v>
      </c>
      <c r="L192" s="25">
        <v>2356.8200000000002</v>
      </c>
      <c r="M192" s="25">
        <v>2356.8200000000002</v>
      </c>
      <c r="N192" s="25">
        <v>2356.8200000000002</v>
      </c>
      <c r="O192" s="25">
        <v>2356.8200000000002</v>
      </c>
      <c r="P192" s="204">
        <v>28281.84</v>
      </c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</row>
    <row r="193" spans="1:32" x14ac:dyDescent="0.3">
      <c r="A193" s="18"/>
      <c r="B193" s="23" t="s">
        <v>712</v>
      </c>
      <c r="C193" s="23" t="s">
        <v>713</v>
      </c>
      <c r="D193" s="25">
        <v>1810.43</v>
      </c>
      <c r="E193" s="25">
        <v>1810.43</v>
      </c>
      <c r="F193" s="25">
        <v>1810.43</v>
      </c>
      <c r="G193" s="25">
        <v>1810.43</v>
      </c>
      <c r="H193" s="25">
        <v>1810.43</v>
      </c>
      <c r="I193" s="25">
        <v>1810.43</v>
      </c>
      <c r="J193" s="25">
        <v>1810.43</v>
      </c>
      <c r="K193" s="25">
        <v>1810.43</v>
      </c>
      <c r="L193" s="25">
        <v>1810.43</v>
      </c>
      <c r="M193" s="25">
        <v>1810.43</v>
      </c>
      <c r="N193" s="25">
        <v>1810.43</v>
      </c>
      <c r="O193" s="25">
        <v>1810.43</v>
      </c>
      <c r="P193" s="204">
        <v>21725.16</v>
      </c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</row>
    <row r="194" spans="1:32" x14ac:dyDescent="0.3">
      <c r="A194" s="18"/>
      <c r="B194" s="23" t="s">
        <v>714</v>
      </c>
      <c r="C194" s="23" t="s">
        <v>715</v>
      </c>
      <c r="D194" s="25">
        <v>2487.3000000000002</v>
      </c>
      <c r="E194" s="25">
        <v>2487.3000000000002</v>
      </c>
      <c r="F194" s="25">
        <v>2487.3000000000002</v>
      </c>
      <c r="G194" s="25">
        <v>2487.3000000000002</v>
      </c>
      <c r="H194" s="25">
        <v>2487.3000000000002</v>
      </c>
      <c r="I194" s="25">
        <v>2487.3000000000002</v>
      </c>
      <c r="J194" s="25">
        <v>2487.3000000000002</v>
      </c>
      <c r="K194" s="25">
        <v>2487.3000000000002</v>
      </c>
      <c r="L194" s="25">
        <v>2487.3000000000002</v>
      </c>
      <c r="M194" s="25">
        <v>2487.3000000000002</v>
      </c>
      <c r="N194" s="25">
        <v>2487.3000000000002</v>
      </c>
      <c r="O194" s="25">
        <v>2487.3000000000002</v>
      </c>
      <c r="P194" s="204">
        <v>29847.599999999999</v>
      </c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</row>
    <row r="195" spans="1:32" x14ac:dyDescent="0.3">
      <c r="A195" s="18"/>
      <c r="B195" s="23" t="s">
        <v>716</v>
      </c>
      <c r="C195" s="23" t="s">
        <v>717</v>
      </c>
      <c r="D195" s="25">
        <v>3033.69</v>
      </c>
      <c r="E195" s="25">
        <v>3033.69</v>
      </c>
      <c r="F195" s="25">
        <v>3033.69</v>
      </c>
      <c r="G195" s="25">
        <v>3033.69</v>
      </c>
      <c r="H195" s="25">
        <v>3033.69</v>
      </c>
      <c r="I195" s="25">
        <v>3033.69</v>
      </c>
      <c r="J195" s="25">
        <v>3033.69</v>
      </c>
      <c r="K195" s="25">
        <v>3033.69</v>
      </c>
      <c r="L195" s="25">
        <v>3033.69</v>
      </c>
      <c r="M195" s="25">
        <v>3033.69</v>
      </c>
      <c r="N195" s="25">
        <v>3033.69</v>
      </c>
      <c r="O195" s="25">
        <v>3033.69</v>
      </c>
      <c r="P195" s="204">
        <v>36404.28</v>
      </c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</row>
    <row r="196" spans="1:32" x14ac:dyDescent="0.3">
      <c r="A196" s="18"/>
      <c r="B196" s="23" t="s">
        <v>718</v>
      </c>
      <c r="C196" s="23" t="s">
        <v>719</v>
      </c>
      <c r="D196" s="25">
        <v>1386.36</v>
      </c>
      <c r="E196" s="25">
        <v>1386.36</v>
      </c>
      <c r="F196" s="25">
        <v>1386.36</v>
      </c>
      <c r="G196" s="25">
        <v>1386.36</v>
      </c>
      <c r="H196" s="25">
        <v>1386.36</v>
      </c>
      <c r="I196" s="25">
        <v>1386.36</v>
      </c>
      <c r="J196" s="25">
        <v>1386.36</v>
      </c>
      <c r="K196" s="25">
        <v>1386.36</v>
      </c>
      <c r="L196" s="25">
        <v>1386.36</v>
      </c>
      <c r="M196" s="25">
        <v>1386.36</v>
      </c>
      <c r="N196" s="25">
        <v>1386.36</v>
      </c>
      <c r="O196" s="25">
        <v>1386.36</v>
      </c>
      <c r="P196" s="204">
        <v>16636.32</v>
      </c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</row>
    <row r="197" spans="1:32" x14ac:dyDescent="0.3">
      <c r="A197" s="18"/>
      <c r="B197" s="23" t="s">
        <v>720</v>
      </c>
      <c r="C197" s="23" t="s">
        <v>721</v>
      </c>
      <c r="D197" s="25">
        <v>1280.3499999999999</v>
      </c>
      <c r="E197" s="25">
        <v>1280.3499999999999</v>
      </c>
      <c r="F197" s="25">
        <v>1280.3499999999999</v>
      </c>
      <c r="G197" s="25">
        <v>1280.3499999999999</v>
      </c>
      <c r="H197" s="25">
        <v>1280.3499999999999</v>
      </c>
      <c r="I197" s="25">
        <v>1280.3499999999999</v>
      </c>
      <c r="J197" s="25">
        <v>1280.3499999999999</v>
      </c>
      <c r="K197" s="25">
        <v>1280.3499999999999</v>
      </c>
      <c r="L197" s="25">
        <v>1280.3499999999999</v>
      </c>
      <c r="M197" s="25">
        <v>1280.3499999999999</v>
      </c>
      <c r="N197" s="25">
        <v>1280.3499999999999</v>
      </c>
      <c r="O197" s="25">
        <v>1280.3499999999999</v>
      </c>
      <c r="P197" s="204">
        <v>15364.2</v>
      </c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</row>
    <row r="198" spans="1:32" x14ac:dyDescent="0.3">
      <c r="A198" s="18"/>
      <c r="B198" s="23" t="s">
        <v>722</v>
      </c>
      <c r="C198" s="23" t="s">
        <v>723</v>
      </c>
      <c r="D198" s="25">
        <v>1390.44</v>
      </c>
      <c r="E198" s="25">
        <v>1390.44</v>
      </c>
      <c r="F198" s="25">
        <v>1390.44</v>
      </c>
      <c r="G198" s="25">
        <v>1390.44</v>
      </c>
      <c r="H198" s="25">
        <v>1390.44</v>
      </c>
      <c r="I198" s="25">
        <v>1390.44</v>
      </c>
      <c r="J198" s="25">
        <v>1390.44</v>
      </c>
      <c r="K198" s="25">
        <v>1390.44</v>
      </c>
      <c r="L198" s="25">
        <v>1390.44</v>
      </c>
      <c r="M198" s="25">
        <v>1390.44</v>
      </c>
      <c r="N198" s="25">
        <v>1390.44</v>
      </c>
      <c r="O198" s="25">
        <v>1390.44</v>
      </c>
      <c r="P198" s="204">
        <v>16685.28</v>
      </c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</row>
    <row r="199" spans="1:32" x14ac:dyDescent="0.3">
      <c r="A199" s="18"/>
      <c r="B199" s="23" t="s">
        <v>724</v>
      </c>
      <c r="C199" s="23" t="s">
        <v>725</v>
      </c>
      <c r="D199" s="25">
        <v>2927.68</v>
      </c>
      <c r="E199" s="25">
        <v>2927.68</v>
      </c>
      <c r="F199" s="25">
        <v>2927.68</v>
      </c>
      <c r="G199" s="25">
        <v>2927.68</v>
      </c>
      <c r="H199" s="25">
        <v>2927.68</v>
      </c>
      <c r="I199" s="25">
        <v>2927.68</v>
      </c>
      <c r="J199" s="25">
        <v>2927.68</v>
      </c>
      <c r="K199" s="25">
        <v>2927.68</v>
      </c>
      <c r="L199" s="25">
        <v>2927.68</v>
      </c>
      <c r="M199" s="25">
        <v>2927.68</v>
      </c>
      <c r="N199" s="25">
        <v>2927.68</v>
      </c>
      <c r="O199" s="25">
        <v>2927.68</v>
      </c>
      <c r="P199" s="204">
        <v>35132.160000000003</v>
      </c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</row>
    <row r="200" spans="1:32" x14ac:dyDescent="0.3">
      <c r="A200" s="18"/>
      <c r="B200" s="23" t="s">
        <v>184</v>
      </c>
      <c r="C200" s="23" t="s">
        <v>185</v>
      </c>
      <c r="D200" s="25">
        <v>2426.14</v>
      </c>
      <c r="E200" s="25">
        <v>2426.14</v>
      </c>
      <c r="F200" s="25">
        <v>2426.14</v>
      </c>
      <c r="G200" s="25">
        <v>2426.14</v>
      </c>
      <c r="H200" s="25">
        <v>2426.14</v>
      </c>
      <c r="I200" s="25">
        <v>2426.14</v>
      </c>
      <c r="J200" s="25">
        <v>2426.14</v>
      </c>
      <c r="K200" s="25">
        <v>2426.14</v>
      </c>
      <c r="L200" s="25">
        <v>2426.14</v>
      </c>
      <c r="M200" s="25">
        <v>2426.14</v>
      </c>
      <c r="N200" s="25">
        <v>2426.14</v>
      </c>
      <c r="O200" s="25">
        <v>2426.14</v>
      </c>
      <c r="P200" s="204">
        <v>29113.68</v>
      </c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</row>
    <row r="201" spans="1:32" x14ac:dyDescent="0.3">
      <c r="A201" s="18"/>
      <c r="B201" s="23" t="s">
        <v>726</v>
      </c>
      <c r="C201" s="23" t="s">
        <v>727</v>
      </c>
      <c r="D201" s="25">
        <v>1394.52</v>
      </c>
      <c r="E201" s="25">
        <v>1394.52</v>
      </c>
      <c r="F201" s="25">
        <v>1394.52</v>
      </c>
      <c r="G201" s="25">
        <v>1394.52</v>
      </c>
      <c r="H201" s="25">
        <v>1394.52</v>
      </c>
      <c r="I201" s="25">
        <v>1394.52</v>
      </c>
      <c r="J201" s="25">
        <v>1394.52</v>
      </c>
      <c r="K201" s="25">
        <v>1394.52</v>
      </c>
      <c r="L201" s="25">
        <v>1394.52</v>
      </c>
      <c r="M201" s="25">
        <v>1394.52</v>
      </c>
      <c r="N201" s="25">
        <v>1394.52</v>
      </c>
      <c r="O201" s="25">
        <v>1394.52</v>
      </c>
      <c r="P201" s="204">
        <v>16734.240000000002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</row>
    <row r="202" spans="1:32" x14ac:dyDescent="0.3">
      <c r="A202" s="18"/>
      <c r="B202" s="23" t="s">
        <v>728</v>
      </c>
      <c r="C202" s="23" t="s">
        <v>729</v>
      </c>
      <c r="D202" s="25">
        <v>2935.83</v>
      </c>
      <c r="E202" s="25">
        <v>2935.83</v>
      </c>
      <c r="F202" s="25">
        <v>2935.83</v>
      </c>
      <c r="G202" s="25">
        <v>2935.83</v>
      </c>
      <c r="H202" s="25">
        <v>2935.83</v>
      </c>
      <c r="I202" s="25">
        <v>2935.83</v>
      </c>
      <c r="J202" s="25">
        <v>2935.83</v>
      </c>
      <c r="K202" s="25">
        <v>2935.83</v>
      </c>
      <c r="L202" s="25">
        <v>2935.83</v>
      </c>
      <c r="M202" s="25">
        <v>2935.83</v>
      </c>
      <c r="N202" s="25">
        <v>2935.83</v>
      </c>
      <c r="O202" s="25">
        <v>2935.83</v>
      </c>
      <c r="P202" s="204">
        <v>35229.96</v>
      </c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</row>
    <row r="203" spans="1:32" x14ac:dyDescent="0.3">
      <c r="A203" s="18"/>
      <c r="B203" s="23" t="s">
        <v>730</v>
      </c>
      <c r="C203" s="23" t="s">
        <v>731</v>
      </c>
      <c r="D203" s="25">
        <v>1386.36</v>
      </c>
      <c r="E203" s="25">
        <v>1386.36</v>
      </c>
      <c r="F203" s="25">
        <v>1386.36</v>
      </c>
      <c r="G203" s="25">
        <v>1386.36</v>
      </c>
      <c r="H203" s="25">
        <v>1386.36</v>
      </c>
      <c r="I203" s="25">
        <v>1386.36</v>
      </c>
      <c r="J203" s="25">
        <v>1386.36</v>
      </c>
      <c r="K203" s="25">
        <v>1386.36</v>
      </c>
      <c r="L203" s="25">
        <v>1386.36</v>
      </c>
      <c r="M203" s="25">
        <v>1386.36</v>
      </c>
      <c r="N203" s="25">
        <v>1386.36</v>
      </c>
      <c r="O203" s="25">
        <v>1386.36</v>
      </c>
      <c r="P203" s="204">
        <v>16636.32</v>
      </c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</row>
    <row r="204" spans="1:32" x14ac:dyDescent="0.3">
      <c r="A204" s="18"/>
      <c r="B204" s="23" t="s">
        <v>732</v>
      </c>
      <c r="C204" s="23" t="s">
        <v>733</v>
      </c>
      <c r="D204" s="25">
        <v>2939.91</v>
      </c>
      <c r="E204" s="25">
        <v>2939.91</v>
      </c>
      <c r="F204" s="25">
        <v>2939.91</v>
      </c>
      <c r="G204" s="25">
        <v>2939.91</v>
      </c>
      <c r="H204" s="25">
        <v>2939.91</v>
      </c>
      <c r="I204" s="25">
        <v>2939.91</v>
      </c>
      <c r="J204" s="25">
        <v>2939.91</v>
      </c>
      <c r="K204" s="25">
        <v>2939.91</v>
      </c>
      <c r="L204" s="25">
        <v>2939.91</v>
      </c>
      <c r="M204" s="25">
        <v>2939.91</v>
      </c>
      <c r="N204" s="25">
        <v>2939.91</v>
      </c>
      <c r="O204" s="25">
        <v>2939.91</v>
      </c>
      <c r="P204" s="204">
        <v>35278.92</v>
      </c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</row>
    <row r="205" spans="1:32" x14ac:dyDescent="0.3">
      <c r="A205" s="18"/>
      <c r="B205" s="23" t="s">
        <v>734</v>
      </c>
      <c r="C205" s="23" t="s">
        <v>735</v>
      </c>
      <c r="D205" s="25">
        <v>1386.36</v>
      </c>
      <c r="E205" s="25">
        <v>1386.36</v>
      </c>
      <c r="F205" s="25">
        <v>1386.36</v>
      </c>
      <c r="G205" s="25">
        <v>1386.36</v>
      </c>
      <c r="H205" s="25">
        <v>1386.36</v>
      </c>
      <c r="I205" s="25">
        <v>1386.36</v>
      </c>
      <c r="J205" s="25">
        <v>1386.36</v>
      </c>
      <c r="K205" s="25">
        <v>1386.36</v>
      </c>
      <c r="L205" s="25">
        <v>1386.36</v>
      </c>
      <c r="M205" s="25">
        <v>1386.36</v>
      </c>
      <c r="N205" s="25">
        <v>1386.36</v>
      </c>
      <c r="O205" s="25">
        <v>1386.36</v>
      </c>
      <c r="P205" s="204">
        <v>16636.32</v>
      </c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</row>
    <row r="206" spans="1:32" x14ac:dyDescent="0.3">
      <c r="A206" s="18"/>
      <c r="B206" s="23" t="s">
        <v>736</v>
      </c>
      <c r="C206" s="23" t="s">
        <v>737</v>
      </c>
      <c r="D206" s="25">
        <v>2935.83</v>
      </c>
      <c r="E206" s="25">
        <v>2935.83</v>
      </c>
      <c r="F206" s="25">
        <v>2935.83</v>
      </c>
      <c r="G206" s="25">
        <v>2935.83</v>
      </c>
      <c r="H206" s="25">
        <v>2935.83</v>
      </c>
      <c r="I206" s="25">
        <v>2935.83</v>
      </c>
      <c r="J206" s="25">
        <v>2935.83</v>
      </c>
      <c r="K206" s="25">
        <v>2935.83</v>
      </c>
      <c r="L206" s="25">
        <v>2935.83</v>
      </c>
      <c r="M206" s="25">
        <v>2935.83</v>
      </c>
      <c r="N206" s="25">
        <v>2935.83</v>
      </c>
      <c r="O206" s="25">
        <v>2935.83</v>
      </c>
      <c r="P206" s="204">
        <v>35229.96</v>
      </c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</row>
    <row r="207" spans="1:32" x14ac:dyDescent="0.3">
      <c r="A207" s="18"/>
      <c r="B207" s="23" t="s">
        <v>815</v>
      </c>
      <c r="C207" s="23" t="s">
        <v>738</v>
      </c>
      <c r="D207" s="25">
        <v>1382.29</v>
      </c>
      <c r="E207" s="25">
        <v>1382.29</v>
      </c>
      <c r="F207" s="25">
        <v>1382.29</v>
      </c>
      <c r="G207" s="25">
        <v>1382.29</v>
      </c>
      <c r="H207" s="25">
        <v>1382.29</v>
      </c>
      <c r="I207" s="25">
        <v>1382.29</v>
      </c>
      <c r="J207" s="25">
        <v>1382.29</v>
      </c>
      <c r="K207" s="25">
        <v>1382.29</v>
      </c>
      <c r="L207" s="25">
        <v>1382.29</v>
      </c>
      <c r="M207" s="25">
        <v>1382.29</v>
      </c>
      <c r="N207" s="25">
        <v>1382.29</v>
      </c>
      <c r="O207" s="25">
        <v>1382.29</v>
      </c>
      <c r="P207" s="204">
        <v>16587.48</v>
      </c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</row>
    <row r="208" spans="1:32" x14ac:dyDescent="0.3">
      <c r="A208" s="18"/>
      <c r="B208" s="23" t="s">
        <v>739</v>
      </c>
      <c r="C208" s="23" t="s">
        <v>740</v>
      </c>
      <c r="D208" s="25">
        <v>2931.75</v>
      </c>
      <c r="E208" s="25">
        <v>2931.75</v>
      </c>
      <c r="F208" s="25">
        <v>2931.75</v>
      </c>
      <c r="G208" s="25">
        <v>2931.75</v>
      </c>
      <c r="H208" s="25">
        <v>2931.75</v>
      </c>
      <c r="I208" s="25">
        <v>2931.75</v>
      </c>
      <c r="J208" s="25">
        <v>2931.75</v>
      </c>
      <c r="K208" s="25">
        <v>2931.75</v>
      </c>
      <c r="L208" s="25">
        <v>2931.75</v>
      </c>
      <c r="M208" s="25">
        <v>2931.75</v>
      </c>
      <c r="N208" s="25">
        <v>2931.75</v>
      </c>
      <c r="O208" s="25">
        <v>2931.75</v>
      </c>
      <c r="P208" s="204">
        <v>35181</v>
      </c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</row>
    <row r="209" spans="1:32" x14ac:dyDescent="0.3">
      <c r="A209" s="18"/>
      <c r="B209" s="23" t="s">
        <v>741</v>
      </c>
      <c r="C209" s="23" t="s">
        <v>742</v>
      </c>
      <c r="D209" s="25">
        <v>1378.21</v>
      </c>
      <c r="E209" s="25">
        <v>1378.21</v>
      </c>
      <c r="F209" s="25">
        <v>1378.21</v>
      </c>
      <c r="G209" s="25">
        <v>1378.21</v>
      </c>
      <c r="H209" s="25">
        <v>1378.21</v>
      </c>
      <c r="I209" s="25">
        <v>1378.21</v>
      </c>
      <c r="J209" s="25">
        <v>1378.21</v>
      </c>
      <c r="K209" s="25">
        <v>1378.21</v>
      </c>
      <c r="L209" s="25">
        <v>1378.21</v>
      </c>
      <c r="M209" s="25">
        <v>1378.21</v>
      </c>
      <c r="N209" s="25">
        <v>1378.21</v>
      </c>
      <c r="O209" s="25">
        <v>1378.21</v>
      </c>
      <c r="P209" s="204">
        <v>16538.52</v>
      </c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</row>
    <row r="210" spans="1:32" x14ac:dyDescent="0.3">
      <c r="A210" s="18"/>
      <c r="B210" s="23" t="s">
        <v>743</v>
      </c>
      <c r="C210" s="23" t="s">
        <v>744</v>
      </c>
      <c r="D210" s="25">
        <v>2935.83</v>
      </c>
      <c r="E210" s="25">
        <v>2935.83</v>
      </c>
      <c r="F210" s="25">
        <v>2935.83</v>
      </c>
      <c r="G210" s="25">
        <v>2935.83</v>
      </c>
      <c r="H210" s="25">
        <v>2935.83</v>
      </c>
      <c r="I210" s="25">
        <v>2935.83</v>
      </c>
      <c r="J210" s="25">
        <v>2935.83</v>
      </c>
      <c r="K210" s="25">
        <v>2935.83</v>
      </c>
      <c r="L210" s="25">
        <v>2935.83</v>
      </c>
      <c r="M210" s="25">
        <v>2935.83</v>
      </c>
      <c r="N210" s="25">
        <v>2935.83</v>
      </c>
      <c r="O210" s="25">
        <v>2935.83</v>
      </c>
      <c r="P210" s="204">
        <v>35229.96</v>
      </c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</row>
    <row r="211" spans="1:32" x14ac:dyDescent="0.3">
      <c r="A211" s="18"/>
      <c r="B211" s="23" t="s">
        <v>186</v>
      </c>
      <c r="C211" s="23" t="s">
        <v>187</v>
      </c>
      <c r="D211" s="25">
        <v>1745.19</v>
      </c>
      <c r="E211" s="25">
        <v>1745.19</v>
      </c>
      <c r="F211" s="25">
        <v>1745.19</v>
      </c>
      <c r="G211" s="25">
        <v>1745.19</v>
      </c>
      <c r="H211" s="25">
        <v>1745.19</v>
      </c>
      <c r="I211" s="25">
        <v>1745.19</v>
      </c>
      <c r="J211" s="25">
        <v>1745.19</v>
      </c>
      <c r="K211" s="25">
        <v>1745.19</v>
      </c>
      <c r="L211" s="25">
        <v>1745.19</v>
      </c>
      <c r="M211" s="25">
        <v>1745.19</v>
      </c>
      <c r="N211" s="25">
        <v>1745.19</v>
      </c>
      <c r="O211" s="25">
        <v>1745.19</v>
      </c>
      <c r="P211" s="204">
        <v>20942.28</v>
      </c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</row>
    <row r="212" spans="1:32" x14ac:dyDescent="0.3">
      <c r="A212" s="18"/>
      <c r="B212" s="23" t="s">
        <v>745</v>
      </c>
      <c r="C212" s="23" t="s">
        <v>746</v>
      </c>
      <c r="D212" s="25">
        <v>1386.36</v>
      </c>
      <c r="E212" s="25">
        <v>1386.36</v>
      </c>
      <c r="F212" s="25">
        <v>1386.36</v>
      </c>
      <c r="G212" s="25">
        <v>1386.36</v>
      </c>
      <c r="H212" s="25">
        <v>1386.36</v>
      </c>
      <c r="I212" s="25">
        <v>1386.36</v>
      </c>
      <c r="J212" s="25">
        <v>1386.36</v>
      </c>
      <c r="K212" s="25">
        <v>1386.36</v>
      </c>
      <c r="L212" s="25">
        <v>1386.36</v>
      </c>
      <c r="M212" s="25">
        <v>1386.36</v>
      </c>
      <c r="N212" s="25">
        <v>1386.36</v>
      </c>
      <c r="O212" s="25">
        <v>1386.36</v>
      </c>
      <c r="P212" s="204">
        <v>16636.32</v>
      </c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</row>
    <row r="213" spans="1:32" x14ac:dyDescent="0.3">
      <c r="A213" s="18"/>
      <c r="B213" s="23" t="s">
        <v>747</v>
      </c>
      <c r="C213" s="23" t="s">
        <v>748</v>
      </c>
      <c r="D213" s="25">
        <v>2927.68</v>
      </c>
      <c r="E213" s="25">
        <v>2927.68</v>
      </c>
      <c r="F213" s="25">
        <v>2927.68</v>
      </c>
      <c r="G213" s="25">
        <v>2927.68</v>
      </c>
      <c r="H213" s="25">
        <v>2927.68</v>
      </c>
      <c r="I213" s="25">
        <v>2927.68</v>
      </c>
      <c r="J213" s="25">
        <v>2927.68</v>
      </c>
      <c r="K213" s="25">
        <v>2927.68</v>
      </c>
      <c r="L213" s="25">
        <v>2927.68</v>
      </c>
      <c r="M213" s="25">
        <v>2927.68</v>
      </c>
      <c r="N213" s="25">
        <v>2927.68</v>
      </c>
      <c r="O213" s="25">
        <v>2927.68</v>
      </c>
      <c r="P213" s="204">
        <v>35132.160000000003</v>
      </c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</row>
    <row r="214" spans="1:32" x14ac:dyDescent="0.3">
      <c r="A214" s="18"/>
      <c r="B214" s="23" t="s">
        <v>749</v>
      </c>
      <c r="C214" s="23" t="s">
        <v>750</v>
      </c>
      <c r="D214" s="25">
        <v>1382.29</v>
      </c>
      <c r="E214" s="25">
        <v>1382.29</v>
      </c>
      <c r="F214" s="25">
        <v>1382.29</v>
      </c>
      <c r="G214" s="25">
        <v>1382.29</v>
      </c>
      <c r="H214" s="25">
        <v>1382.29</v>
      </c>
      <c r="I214" s="25">
        <v>1382.29</v>
      </c>
      <c r="J214" s="25">
        <v>1382.29</v>
      </c>
      <c r="K214" s="25">
        <v>1382.29</v>
      </c>
      <c r="L214" s="25">
        <v>1382.29</v>
      </c>
      <c r="M214" s="25">
        <v>1382.29</v>
      </c>
      <c r="N214" s="25">
        <v>1382.29</v>
      </c>
      <c r="O214" s="25">
        <v>1382.29</v>
      </c>
      <c r="P214" s="204">
        <v>16587.48</v>
      </c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</row>
    <row r="215" spans="1:32" x14ac:dyDescent="0.3">
      <c r="A215" s="18"/>
      <c r="B215" s="23" t="s">
        <v>751</v>
      </c>
      <c r="C215" s="23" t="s">
        <v>752</v>
      </c>
      <c r="D215" s="25">
        <v>2931.75</v>
      </c>
      <c r="E215" s="25">
        <v>2931.75</v>
      </c>
      <c r="F215" s="25">
        <v>2931.75</v>
      </c>
      <c r="G215" s="25">
        <v>2931.75</v>
      </c>
      <c r="H215" s="25">
        <v>2931.75</v>
      </c>
      <c r="I215" s="25">
        <v>2931.75</v>
      </c>
      <c r="J215" s="25">
        <v>2931.75</v>
      </c>
      <c r="K215" s="25">
        <v>2931.75</v>
      </c>
      <c r="L215" s="25">
        <v>2931.75</v>
      </c>
      <c r="M215" s="25">
        <v>2931.75</v>
      </c>
      <c r="N215" s="25">
        <v>2931.75</v>
      </c>
      <c r="O215" s="25">
        <v>2931.75</v>
      </c>
      <c r="P215" s="204">
        <v>35181</v>
      </c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</row>
    <row r="216" spans="1:32" x14ac:dyDescent="0.3">
      <c r="A216" s="18"/>
      <c r="B216" s="23" t="s">
        <v>753</v>
      </c>
      <c r="C216" s="23" t="s">
        <v>754</v>
      </c>
      <c r="D216" s="25">
        <v>1386.36</v>
      </c>
      <c r="E216" s="25">
        <v>1386.36</v>
      </c>
      <c r="F216" s="25">
        <v>1386.36</v>
      </c>
      <c r="G216" s="25">
        <v>1386.36</v>
      </c>
      <c r="H216" s="25">
        <v>1386.36</v>
      </c>
      <c r="I216" s="25">
        <v>1386.36</v>
      </c>
      <c r="J216" s="25">
        <v>1386.36</v>
      </c>
      <c r="K216" s="25">
        <v>1386.36</v>
      </c>
      <c r="L216" s="25">
        <v>1386.36</v>
      </c>
      <c r="M216" s="25">
        <v>1386.36</v>
      </c>
      <c r="N216" s="25">
        <v>1386.36</v>
      </c>
      <c r="O216" s="25">
        <v>1386.36</v>
      </c>
      <c r="P216" s="204">
        <v>16636.32</v>
      </c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</row>
    <row r="217" spans="1:32" x14ac:dyDescent="0.3">
      <c r="A217" s="18"/>
      <c r="B217" s="23" t="s">
        <v>755</v>
      </c>
      <c r="C217" s="23" t="s">
        <v>756</v>
      </c>
      <c r="D217" s="25">
        <v>2927.68</v>
      </c>
      <c r="E217" s="25">
        <v>2927.68</v>
      </c>
      <c r="F217" s="25">
        <v>2927.68</v>
      </c>
      <c r="G217" s="25">
        <v>2927.68</v>
      </c>
      <c r="H217" s="25">
        <v>2927.68</v>
      </c>
      <c r="I217" s="25">
        <v>2927.68</v>
      </c>
      <c r="J217" s="25">
        <v>2927.68</v>
      </c>
      <c r="K217" s="25">
        <v>2927.68</v>
      </c>
      <c r="L217" s="25">
        <v>2927.68</v>
      </c>
      <c r="M217" s="25">
        <v>2927.68</v>
      </c>
      <c r="N217" s="25">
        <v>2927.68</v>
      </c>
      <c r="O217" s="25">
        <v>2927.68</v>
      </c>
      <c r="P217" s="204">
        <v>35132.160000000003</v>
      </c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</row>
    <row r="218" spans="1:32" x14ac:dyDescent="0.3">
      <c r="A218" s="18"/>
      <c r="B218" s="23" t="s">
        <v>757</v>
      </c>
      <c r="C218" s="23" t="s">
        <v>758</v>
      </c>
      <c r="D218" s="25">
        <v>1378.21</v>
      </c>
      <c r="E218" s="25">
        <v>1378.21</v>
      </c>
      <c r="F218" s="25">
        <v>1378.21</v>
      </c>
      <c r="G218" s="25">
        <v>1378.21</v>
      </c>
      <c r="H218" s="25">
        <v>1378.21</v>
      </c>
      <c r="I218" s="25">
        <v>1378.21</v>
      </c>
      <c r="J218" s="25">
        <v>1378.21</v>
      </c>
      <c r="K218" s="25">
        <v>1378.21</v>
      </c>
      <c r="L218" s="25">
        <v>1378.21</v>
      </c>
      <c r="M218" s="25">
        <v>1378.21</v>
      </c>
      <c r="N218" s="25">
        <v>1378.21</v>
      </c>
      <c r="O218" s="25">
        <v>1378.21</v>
      </c>
      <c r="P218" s="204">
        <v>16538.52</v>
      </c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</row>
    <row r="219" spans="1:32" x14ac:dyDescent="0.3">
      <c r="A219" s="18"/>
      <c r="B219" s="23" t="s">
        <v>759</v>
      </c>
      <c r="C219" s="23" t="s">
        <v>760</v>
      </c>
      <c r="D219" s="25">
        <v>2931.75</v>
      </c>
      <c r="E219" s="25">
        <v>2931.75</v>
      </c>
      <c r="F219" s="25">
        <v>2931.75</v>
      </c>
      <c r="G219" s="25">
        <v>2931.75</v>
      </c>
      <c r="H219" s="25">
        <v>2931.75</v>
      </c>
      <c r="I219" s="25">
        <v>2931.75</v>
      </c>
      <c r="J219" s="25">
        <v>2931.75</v>
      </c>
      <c r="K219" s="25">
        <v>2931.75</v>
      </c>
      <c r="L219" s="25">
        <v>2931.75</v>
      </c>
      <c r="M219" s="25">
        <v>2931.75</v>
      </c>
      <c r="N219" s="25">
        <v>2931.75</v>
      </c>
      <c r="O219" s="25">
        <v>2931.75</v>
      </c>
      <c r="P219" s="204">
        <v>35181</v>
      </c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</row>
    <row r="220" spans="1:32" x14ac:dyDescent="0.3">
      <c r="A220" s="18"/>
      <c r="B220" s="23" t="s">
        <v>761</v>
      </c>
      <c r="C220" s="23" t="s">
        <v>762</v>
      </c>
      <c r="D220" s="25">
        <v>1382.29</v>
      </c>
      <c r="E220" s="25">
        <v>1382.29</v>
      </c>
      <c r="F220" s="25">
        <v>1382.29</v>
      </c>
      <c r="G220" s="25">
        <v>1382.29</v>
      </c>
      <c r="H220" s="25">
        <v>1382.29</v>
      </c>
      <c r="I220" s="25">
        <v>1382.29</v>
      </c>
      <c r="J220" s="25">
        <v>1382.29</v>
      </c>
      <c r="K220" s="25">
        <v>1382.29</v>
      </c>
      <c r="L220" s="25">
        <v>1382.29</v>
      </c>
      <c r="M220" s="25">
        <v>1382.29</v>
      </c>
      <c r="N220" s="25">
        <v>1382.29</v>
      </c>
      <c r="O220" s="25">
        <v>1382.29</v>
      </c>
      <c r="P220" s="204">
        <v>16587.48</v>
      </c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</row>
    <row r="221" spans="1:32" x14ac:dyDescent="0.3">
      <c r="A221" s="18"/>
      <c r="B221" s="23" t="s">
        <v>763</v>
      </c>
      <c r="C221" s="23" t="s">
        <v>764</v>
      </c>
      <c r="D221" s="25">
        <v>2931.75</v>
      </c>
      <c r="E221" s="25">
        <v>2931.75</v>
      </c>
      <c r="F221" s="25">
        <v>2931.75</v>
      </c>
      <c r="G221" s="25">
        <v>2931.75</v>
      </c>
      <c r="H221" s="25">
        <v>2931.75</v>
      </c>
      <c r="I221" s="25">
        <v>2931.75</v>
      </c>
      <c r="J221" s="25">
        <v>2931.75</v>
      </c>
      <c r="K221" s="25">
        <v>2931.75</v>
      </c>
      <c r="L221" s="25">
        <v>2931.75</v>
      </c>
      <c r="M221" s="25">
        <v>2931.75</v>
      </c>
      <c r="N221" s="25">
        <v>2931.75</v>
      </c>
      <c r="O221" s="25">
        <v>2931.75</v>
      </c>
      <c r="P221" s="204">
        <v>35181</v>
      </c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</row>
    <row r="222" spans="1:32" x14ac:dyDescent="0.3">
      <c r="A222" s="18"/>
      <c r="B222" s="23" t="s">
        <v>188</v>
      </c>
      <c r="C222" s="23" t="s">
        <v>189</v>
      </c>
      <c r="D222" s="25">
        <v>1741.11</v>
      </c>
      <c r="E222" s="25">
        <v>1741.11</v>
      </c>
      <c r="F222" s="25">
        <v>1741.11</v>
      </c>
      <c r="G222" s="25">
        <v>1741.11</v>
      </c>
      <c r="H222" s="25">
        <v>1741.11</v>
      </c>
      <c r="I222" s="25">
        <v>1741.11</v>
      </c>
      <c r="J222" s="25">
        <v>1741.11</v>
      </c>
      <c r="K222" s="25">
        <v>1741.11</v>
      </c>
      <c r="L222" s="25">
        <v>1741.11</v>
      </c>
      <c r="M222" s="25">
        <v>1741.11</v>
      </c>
      <c r="N222" s="25">
        <v>1741.11</v>
      </c>
      <c r="O222" s="25">
        <v>1741.11</v>
      </c>
      <c r="P222" s="204">
        <v>20893.32</v>
      </c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</row>
    <row r="223" spans="1:32" x14ac:dyDescent="0.3">
      <c r="A223" s="18"/>
      <c r="B223" s="23" t="s">
        <v>765</v>
      </c>
      <c r="C223" s="23" t="s">
        <v>766</v>
      </c>
      <c r="D223" s="25">
        <v>1382.29</v>
      </c>
      <c r="E223" s="25">
        <v>1382.29</v>
      </c>
      <c r="F223" s="25">
        <v>1382.29</v>
      </c>
      <c r="G223" s="25">
        <v>1382.29</v>
      </c>
      <c r="H223" s="25">
        <v>1382.29</v>
      </c>
      <c r="I223" s="25">
        <v>1382.29</v>
      </c>
      <c r="J223" s="25">
        <v>1382.29</v>
      </c>
      <c r="K223" s="25">
        <v>1382.29</v>
      </c>
      <c r="L223" s="25">
        <v>1382.29</v>
      </c>
      <c r="M223" s="25">
        <v>1382.29</v>
      </c>
      <c r="N223" s="25">
        <v>1382.29</v>
      </c>
      <c r="O223" s="25">
        <v>1382.29</v>
      </c>
      <c r="P223" s="204">
        <v>16587.48</v>
      </c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</row>
    <row r="224" spans="1:32" x14ac:dyDescent="0.3">
      <c r="A224" s="18"/>
      <c r="B224" s="23" t="s">
        <v>767</v>
      </c>
      <c r="C224" s="23" t="s">
        <v>768</v>
      </c>
      <c r="D224" s="25">
        <v>2931.75</v>
      </c>
      <c r="E224" s="25">
        <v>2931.75</v>
      </c>
      <c r="F224" s="25">
        <v>2931.75</v>
      </c>
      <c r="G224" s="25">
        <v>2931.75</v>
      </c>
      <c r="H224" s="25">
        <v>2931.75</v>
      </c>
      <c r="I224" s="25">
        <v>2931.75</v>
      </c>
      <c r="J224" s="25">
        <v>2931.75</v>
      </c>
      <c r="K224" s="25">
        <v>2931.75</v>
      </c>
      <c r="L224" s="25">
        <v>2931.75</v>
      </c>
      <c r="M224" s="25">
        <v>2931.75</v>
      </c>
      <c r="N224" s="25">
        <v>2931.75</v>
      </c>
      <c r="O224" s="25">
        <v>2931.75</v>
      </c>
      <c r="P224" s="204">
        <v>35181</v>
      </c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</row>
    <row r="225" spans="1:32" x14ac:dyDescent="0.3">
      <c r="A225" s="18"/>
      <c r="B225" s="23" t="s">
        <v>769</v>
      </c>
      <c r="C225" s="23" t="s">
        <v>770</v>
      </c>
      <c r="D225" s="25">
        <v>1382.29</v>
      </c>
      <c r="E225" s="25">
        <v>1382.29</v>
      </c>
      <c r="F225" s="25">
        <v>1382.29</v>
      </c>
      <c r="G225" s="25">
        <v>1382.29</v>
      </c>
      <c r="H225" s="25">
        <v>1382.29</v>
      </c>
      <c r="I225" s="25">
        <v>1382.29</v>
      </c>
      <c r="J225" s="25">
        <v>1382.29</v>
      </c>
      <c r="K225" s="25">
        <v>1382.29</v>
      </c>
      <c r="L225" s="25">
        <v>1382.29</v>
      </c>
      <c r="M225" s="25">
        <v>1382.29</v>
      </c>
      <c r="N225" s="25">
        <v>1382.29</v>
      </c>
      <c r="O225" s="25">
        <v>1382.29</v>
      </c>
      <c r="P225" s="204">
        <v>16587.48</v>
      </c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</row>
    <row r="226" spans="1:32" x14ac:dyDescent="0.3">
      <c r="A226" s="18"/>
      <c r="B226" s="23" t="s">
        <v>771</v>
      </c>
      <c r="C226" s="23" t="s">
        <v>772</v>
      </c>
      <c r="D226" s="25">
        <v>2927.68</v>
      </c>
      <c r="E226" s="25">
        <v>2927.68</v>
      </c>
      <c r="F226" s="25">
        <v>2927.68</v>
      </c>
      <c r="G226" s="25">
        <v>2927.68</v>
      </c>
      <c r="H226" s="25">
        <v>2927.68</v>
      </c>
      <c r="I226" s="25">
        <v>2927.68</v>
      </c>
      <c r="J226" s="25">
        <v>2927.68</v>
      </c>
      <c r="K226" s="25">
        <v>2927.68</v>
      </c>
      <c r="L226" s="25">
        <v>2927.68</v>
      </c>
      <c r="M226" s="25">
        <v>2927.68</v>
      </c>
      <c r="N226" s="25">
        <v>2927.68</v>
      </c>
      <c r="O226" s="25">
        <v>2927.68</v>
      </c>
      <c r="P226" s="204">
        <v>35132.160000000003</v>
      </c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</row>
    <row r="227" spans="1:32" x14ac:dyDescent="0.3">
      <c r="A227" s="18"/>
      <c r="B227" s="23" t="s">
        <v>773</v>
      </c>
      <c r="C227" s="23" t="s">
        <v>774</v>
      </c>
      <c r="D227" s="25">
        <v>1386.36</v>
      </c>
      <c r="E227" s="25">
        <v>1386.36</v>
      </c>
      <c r="F227" s="25">
        <v>1386.36</v>
      </c>
      <c r="G227" s="25">
        <v>1386.36</v>
      </c>
      <c r="H227" s="25">
        <v>1386.36</v>
      </c>
      <c r="I227" s="25">
        <v>1386.36</v>
      </c>
      <c r="J227" s="25">
        <v>1386.36</v>
      </c>
      <c r="K227" s="25">
        <v>1386.36</v>
      </c>
      <c r="L227" s="25">
        <v>1386.36</v>
      </c>
      <c r="M227" s="25">
        <v>1386.36</v>
      </c>
      <c r="N227" s="25">
        <v>1386.36</v>
      </c>
      <c r="O227" s="25">
        <v>1386.36</v>
      </c>
      <c r="P227" s="204">
        <v>16636.32</v>
      </c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</row>
    <row r="228" spans="1:32" x14ac:dyDescent="0.3">
      <c r="A228" s="18"/>
      <c r="B228" s="23" t="s">
        <v>775</v>
      </c>
      <c r="C228" s="23" t="s">
        <v>776</v>
      </c>
      <c r="D228" s="25">
        <v>2935.83</v>
      </c>
      <c r="E228" s="25">
        <v>2935.83</v>
      </c>
      <c r="F228" s="25">
        <v>2935.83</v>
      </c>
      <c r="G228" s="25">
        <v>2935.83</v>
      </c>
      <c r="H228" s="25">
        <v>2935.83</v>
      </c>
      <c r="I228" s="25">
        <v>2935.83</v>
      </c>
      <c r="J228" s="25">
        <v>2935.83</v>
      </c>
      <c r="K228" s="25">
        <v>2935.83</v>
      </c>
      <c r="L228" s="25">
        <v>2935.83</v>
      </c>
      <c r="M228" s="25">
        <v>2935.83</v>
      </c>
      <c r="N228" s="25">
        <v>2935.83</v>
      </c>
      <c r="O228" s="25">
        <v>2935.83</v>
      </c>
      <c r="P228" s="204">
        <v>35229.96</v>
      </c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</row>
    <row r="229" spans="1:32" x14ac:dyDescent="0.3">
      <c r="A229" s="18"/>
      <c r="B229" s="23" t="s">
        <v>777</v>
      </c>
      <c r="C229" s="23" t="s">
        <v>778</v>
      </c>
      <c r="D229" s="25">
        <v>1386.36</v>
      </c>
      <c r="E229" s="25">
        <v>1386.36</v>
      </c>
      <c r="F229" s="25">
        <v>1386.36</v>
      </c>
      <c r="G229" s="25">
        <v>1386.36</v>
      </c>
      <c r="H229" s="25">
        <v>1386.36</v>
      </c>
      <c r="I229" s="25">
        <v>1386.36</v>
      </c>
      <c r="J229" s="25">
        <v>1386.36</v>
      </c>
      <c r="K229" s="25">
        <v>1386.36</v>
      </c>
      <c r="L229" s="25">
        <v>1386.36</v>
      </c>
      <c r="M229" s="25">
        <v>1386.36</v>
      </c>
      <c r="N229" s="25">
        <v>1386.36</v>
      </c>
      <c r="O229" s="25">
        <v>1386.36</v>
      </c>
      <c r="P229" s="204">
        <v>16636.32</v>
      </c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</row>
    <row r="230" spans="1:32" x14ac:dyDescent="0.3">
      <c r="A230" s="18"/>
      <c r="B230" s="23" t="s">
        <v>779</v>
      </c>
      <c r="C230" s="23" t="s">
        <v>780</v>
      </c>
      <c r="D230" s="25">
        <v>2931.75</v>
      </c>
      <c r="E230" s="25">
        <v>2931.75</v>
      </c>
      <c r="F230" s="25">
        <v>2931.75</v>
      </c>
      <c r="G230" s="25">
        <v>2931.75</v>
      </c>
      <c r="H230" s="25">
        <v>2931.75</v>
      </c>
      <c r="I230" s="25">
        <v>2931.75</v>
      </c>
      <c r="J230" s="25">
        <v>2931.75</v>
      </c>
      <c r="K230" s="25">
        <v>2931.75</v>
      </c>
      <c r="L230" s="25">
        <v>2931.75</v>
      </c>
      <c r="M230" s="25">
        <v>2931.75</v>
      </c>
      <c r="N230" s="25">
        <v>2931.75</v>
      </c>
      <c r="O230" s="25">
        <v>2931.75</v>
      </c>
      <c r="P230" s="204">
        <v>35181</v>
      </c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</row>
    <row r="231" spans="1:32" x14ac:dyDescent="0.3">
      <c r="A231" s="18"/>
      <c r="B231" s="23" t="s">
        <v>781</v>
      </c>
      <c r="C231" s="23" t="s">
        <v>782</v>
      </c>
      <c r="D231" s="25">
        <v>1378.21</v>
      </c>
      <c r="E231" s="25">
        <v>1378.21</v>
      </c>
      <c r="F231" s="25">
        <v>1378.21</v>
      </c>
      <c r="G231" s="25">
        <v>1378.21</v>
      </c>
      <c r="H231" s="25">
        <v>1378.21</v>
      </c>
      <c r="I231" s="25">
        <v>1378.21</v>
      </c>
      <c r="J231" s="25">
        <v>1378.21</v>
      </c>
      <c r="K231" s="25">
        <v>1378.21</v>
      </c>
      <c r="L231" s="25">
        <v>1378.21</v>
      </c>
      <c r="M231" s="25">
        <v>1378.21</v>
      </c>
      <c r="N231" s="25">
        <v>1378.21</v>
      </c>
      <c r="O231" s="25">
        <v>1378.21</v>
      </c>
      <c r="P231" s="204">
        <v>16538.52</v>
      </c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</row>
    <row r="232" spans="1:32" x14ac:dyDescent="0.3">
      <c r="A232" s="18"/>
      <c r="B232" s="23" t="s">
        <v>783</v>
      </c>
      <c r="C232" s="23" t="s">
        <v>784</v>
      </c>
      <c r="D232" s="25">
        <v>2931.75</v>
      </c>
      <c r="E232" s="25">
        <v>2931.75</v>
      </c>
      <c r="F232" s="25">
        <v>2931.75</v>
      </c>
      <c r="G232" s="25">
        <v>2931.75</v>
      </c>
      <c r="H232" s="25">
        <v>2931.75</v>
      </c>
      <c r="I232" s="25">
        <v>2931.75</v>
      </c>
      <c r="J232" s="25">
        <v>2931.75</v>
      </c>
      <c r="K232" s="25">
        <v>2931.75</v>
      </c>
      <c r="L232" s="25">
        <v>2931.75</v>
      </c>
      <c r="M232" s="25">
        <v>2931.75</v>
      </c>
      <c r="N232" s="25">
        <v>2931.75</v>
      </c>
      <c r="O232" s="25">
        <v>2931.75</v>
      </c>
      <c r="P232" s="204">
        <v>35181</v>
      </c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</row>
    <row r="233" spans="1:32" x14ac:dyDescent="0.3">
      <c r="A233" s="18"/>
      <c r="B233" s="23" t="s">
        <v>131</v>
      </c>
      <c r="C233" s="23" t="s">
        <v>132</v>
      </c>
      <c r="D233" s="25">
        <v>2422.06</v>
      </c>
      <c r="E233" s="25">
        <v>2422.06</v>
      </c>
      <c r="F233" s="25">
        <v>2422.06</v>
      </c>
      <c r="G233" s="25">
        <v>2422.06</v>
      </c>
      <c r="H233" s="25">
        <v>2422.06</v>
      </c>
      <c r="I233" s="25">
        <v>2422.06</v>
      </c>
      <c r="J233" s="25">
        <v>2422.06</v>
      </c>
      <c r="K233" s="25">
        <v>2422.06</v>
      </c>
      <c r="L233" s="25">
        <v>2422.06</v>
      </c>
      <c r="M233" s="25">
        <v>2422.06</v>
      </c>
      <c r="N233" s="25">
        <v>2422.06</v>
      </c>
      <c r="O233" s="25">
        <v>2422.06</v>
      </c>
      <c r="P233" s="204">
        <v>29064.720000000001</v>
      </c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</row>
    <row r="234" spans="1:32" x14ac:dyDescent="0.3">
      <c r="A234" s="18"/>
      <c r="B234" s="23" t="s">
        <v>190</v>
      </c>
      <c r="C234" s="23" t="s">
        <v>191</v>
      </c>
      <c r="D234" s="25">
        <v>2426.14</v>
      </c>
      <c r="E234" s="25">
        <v>2426.14</v>
      </c>
      <c r="F234" s="25">
        <v>2426.14</v>
      </c>
      <c r="G234" s="25">
        <v>2426.14</v>
      </c>
      <c r="H234" s="25">
        <v>2426.14</v>
      </c>
      <c r="I234" s="25">
        <v>2426.14</v>
      </c>
      <c r="J234" s="25">
        <v>2426.14</v>
      </c>
      <c r="K234" s="25">
        <v>2426.14</v>
      </c>
      <c r="L234" s="25">
        <v>2426.14</v>
      </c>
      <c r="M234" s="25">
        <v>2426.14</v>
      </c>
      <c r="N234" s="25">
        <v>2426.14</v>
      </c>
      <c r="O234" s="25">
        <v>2426.14</v>
      </c>
      <c r="P234" s="204">
        <v>29113.68</v>
      </c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</row>
    <row r="235" spans="1:32" x14ac:dyDescent="0.3">
      <c r="A235" s="18"/>
      <c r="B235" s="23" t="s">
        <v>785</v>
      </c>
      <c r="C235" s="23" t="s">
        <v>786</v>
      </c>
      <c r="D235" s="25">
        <v>1386.36</v>
      </c>
      <c r="E235" s="25">
        <v>1386.36</v>
      </c>
      <c r="F235" s="25">
        <v>1386.36</v>
      </c>
      <c r="G235" s="25">
        <v>1386.36</v>
      </c>
      <c r="H235" s="25">
        <v>1386.36</v>
      </c>
      <c r="I235" s="25">
        <v>1386.36</v>
      </c>
      <c r="J235" s="25">
        <v>1386.36</v>
      </c>
      <c r="K235" s="25">
        <v>1386.36</v>
      </c>
      <c r="L235" s="25">
        <v>1386.36</v>
      </c>
      <c r="M235" s="25">
        <v>1386.36</v>
      </c>
      <c r="N235" s="25">
        <v>1386.36</v>
      </c>
      <c r="O235" s="25">
        <v>1386.36</v>
      </c>
      <c r="P235" s="204">
        <v>16636.32</v>
      </c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</row>
    <row r="236" spans="1:32" x14ac:dyDescent="0.3">
      <c r="A236" s="18"/>
      <c r="B236" s="23" t="s">
        <v>787</v>
      </c>
      <c r="C236" s="23" t="s">
        <v>788</v>
      </c>
      <c r="D236" s="25">
        <v>2923.6</v>
      </c>
      <c r="E236" s="25">
        <v>2923.6</v>
      </c>
      <c r="F236" s="25">
        <v>2923.6</v>
      </c>
      <c r="G236" s="25">
        <v>2923.6</v>
      </c>
      <c r="H236" s="25">
        <v>2923.6</v>
      </c>
      <c r="I236" s="25">
        <v>2923.6</v>
      </c>
      <c r="J236" s="25">
        <v>2923.6</v>
      </c>
      <c r="K236" s="25">
        <v>2923.6</v>
      </c>
      <c r="L236" s="25">
        <v>2923.6</v>
      </c>
      <c r="M236" s="25">
        <v>2923.6</v>
      </c>
      <c r="N236" s="25">
        <v>2923.6</v>
      </c>
      <c r="O236" s="25">
        <v>2923.6</v>
      </c>
      <c r="P236" s="204">
        <v>35083.199999999997</v>
      </c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</row>
    <row r="237" spans="1:32" x14ac:dyDescent="0.3">
      <c r="A237" s="18"/>
      <c r="B237" s="23" t="s">
        <v>789</v>
      </c>
      <c r="C237" s="23" t="s">
        <v>790</v>
      </c>
      <c r="D237" s="25">
        <v>1382.29</v>
      </c>
      <c r="E237" s="25">
        <v>1382.29</v>
      </c>
      <c r="F237" s="25">
        <v>1382.29</v>
      </c>
      <c r="G237" s="25">
        <v>1382.29</v>
      </c>
      <c r="H237" s="25">
        <v>1382.29</v>
      </c>
      <c r="I237" s="25">
        <v>1382.29</v>
      </c>
      <c r="J237" s="25">
        <v>1382.29</v>
      </c>
      <c r="K237" s="25">
        <v>1382.29</v>
      </c>
      <c r="L237" s="25">
        <v>1382.29</v>
      </c>
      <c r="M237" s="25">
        <v>1382.29</v>
      </c>
      <c r="N237" s="25">
        <v>1382.29</v>
      </c>
      <c r="O237" s="25">
        <v>1382.29</v>
      </c>
      <c r="P237" s="204">
        <v>16587.48</v>
      </c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</row>
    <row r="238" spans="1:32" x14ac:dyDescent="0.3">
      <c r="A238" s="18"/>
      <c r="B238" s="23" t="s">
        <v>791</v>
      </c>
      <c r="C238" s="23" t="s">
        <v>792</v>
      </c>
      <c r="D238" s="25">
        <v>2931.75</v>
      </c>
      <c r="E238" s="25">
        <v>2931.75</v>
      </c>
      <c r="F238" s="25">
        <v>2931.75</v>
      </c>
      <c r="G238" s="25">
        <v>2931.75</v>
      </c>
      <c r="H238" s="25">
        <v>2931.75</v>
      </c>
      <c r="I238" s="25">
        <v>2931.75</v>
      </c>
      <c r="J238" s="25">
        <v>2931.75</v>
      </c>
      <c r="K238" s="25">
        <v>2931.75</v>
      </c>
      <c r="L238" s="25">
        <v>2931.75</v>
      </c>
      <c r="M238" s="25">
        <v>2931.75</v>
      </c>
      <c r="N238" s="25">
        <v>2931.75</v>
      </c>
      <c r="O238" s="25">
        <v>2931.75</v>
      </c>
      <c r="P238" s="204">
        <v>35181</v>
      </c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</row>
    <row r="239" spans="1:32" x14ac:dyDescent="0.3">
      <c r="A239" s="18"/>
      <c r="B239" s="23" t="s">
        <v>793</v>
      </c>
      <c r="C239" s="23" t="s">
        <v>794</v>
      </c>
      <c r="D239" s="25">
        <v>1386.36</v>
      </c>
      <c r="E239" s="25">
        <v>1386.36</v>
      </c>
      <c r="F239" s="25">
        <v>1386.36</v>
      </c>
      <c r="G239" s="25">
        <v>1386.36</v>
      </c>
      <c r="H239" s="25">
        <v>1386.36</v>
      </c>
      <c r="I239" s="25">
        <v>1386.36</v>
      </c>
      <c r="J239" s="25">
        <v>1386.36</v>
      </c>
      <c r="K239" s="25">
        <v>1386.36</v>
      </c>
      <c r="L239" s="25">
        <v>1386.36</v>
      </c>
      <c r="M239" s="25">
        <v>1386.36</v>
      </c>
      <c r="N239" s="25">
        <v>1386.36</v>
      </c>
      <c r="O239" s="25">
        <v>1386.36</v>
      </c>
      <c r="P239" s="204">
        <v>16636.32</v>
      </c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</row>
    <row r="240" spans="1:32" x14ac:dyDescent="0.3">
      <c r="A240" s="18"/>
      <c r="B240" s="23" t="s">
        <v>795</v>
      </c>
      <c r="C240" s="23" t="s">
        <v>796</v>
      </c>
      <c r="D240" s="25">
        <v>2939.91</v>
      </c>
      <c r="E240" s="25">
        <v>2939.91</v>
      </c>
      <c r="F240" s="25">
        <v>2939.91</v>
      </c>
      <c r="G240" s="25">
        <v>2939.91</v>
      </c>
      <c r="H240" s="25">
        <v>2939.91</v>
      </c>
      <c r="I240" s="25">
        <v>2939.91</v>
      </c>
      <c r="J240" s="25">
        <v>2939.91</v>
      </c>
      <c r="K240" s="25">
        <v>2939.91</v>
      </c>
      <c r="L240" s="25">
        <v>2939.91</v>
      </c>
      <c r="M240" s="25">
        <v>2939.91</v>
      </c>
      <c r="N240" s="25">
        <v>2939.91</v>
      </c>
      <c r="O240" s="25">
        <v>2939.91</v>
      </c>
      <c r="P240" s="204">
        <v>35278.92</v>
      </c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</row>
    <row r="241" spans="1:32" x14ac:dyDescent="0.3">
      <c r="A241" s="18"/>
      <c r="B241" s="23" t="s">
        <v>546</v>
      </c>
      <c r="C241" s="23" t="s">
        <v>547</v>
      </c>
      <c r="D241" s="25">
        <v>1386.36</v>
      </c>
      <c r="E241" s="25">
        <v>1386.36</v>
      </c>
      <c r="F241" s="25">
        <v>1386.36</v>
      </c>
      <c r="G241" s="25">
        <v>1386.36</v>
      </c>
      <c r="H241" s="25">
        <v>1386.36</v>
      </c>
      <c r="I241" s="25">
        <v>1386.36</v>
      </c>
      <c r="J241" s="25">
        <v>1386.36</v>
      </c>
      <c r="K241" s="25">
        <v>1386.36</v>
      </c>
      <c r="L241" s="25">
        <v>1386.36</v>
      </c>
      <c r="M241" s="25">
        <v>1386.36</v>
      </c>
      <c r="N241" s="25">
        <v>1386.36</v>
      </c>
      <c r="O241" s="25">
        <v>1386.36</v>
      </c>
      <c r="P241" s="204">
        <v>16636.32</v>
      </c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</row>
    <row r="242" spans="1:32" x14ac:dyDescent="0.3">
      <c r="A242" s="18"/>
      <c r="B242" s="23" t="s">
        <v>548</v>
      </c>
      <c r="C242" s="23" t="s">
        <v>549</v>
      </c>
      <c r="D242" s="25">
        <v>2931.75</v>
      </c>
      <c r="E242" s="25">
        <v>2931.75</v>
      </c>
      <c r="F242" s="25">
        <v>2931.75</v>
      </c>
      <c r="G242" s="25">
        <v>2931.75</v>
      </c>
      <c r="H242" s="25">
        <v>2931.75</v>
      </c>
      <c r="I242" s="25">
        <v>2931.75</v>
      </c>
      <c r="J242" s="25">
        <v>2931.75</v>
      </c>
      <c r="K242" s="25">
        <v>2931.75</v>
      </c>
      <c r="L242" s="25">
        <v>2931.75</v>
      </c>
      <c r="M242" s="25">
        <v>2931.75</v>
      </c>
      <c r="N242" s="25">
        <v>2931.75</v>
      </c>
      <c r="O242" s="25">
        <v>2931.75</v>
      </c>
      <c r="P242" s="204">
        <v>35181</v>
      </c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</row>
    <row r="243" spans="1:32" x14ac:dyDescent="0.3">
      <c r="A243" s="18"/>
      <c r="B243" s="23" t="s">
        <v>550</v>
      </c>
      <c r="C243" s="23" t="s">
        <v>551</v>
      </c>
      <c r="D243" s="25">
        <v>1390.44</v>
      </c>
      <c r="E243" s="25">
        <v>1390.44</v>
      </c>
      <c r="F243" s="25">
        <v>1390.44</v>
      </c>
      <c r="G243" s="25">
        <v>1390.44</v>
      </c>
      <c r="H243" s="25">
        <v>1390.44</v>
      </c>
      <c r="I243" s="25">
        <v>1390.44</v>
      </c>
      <c r="J243" s="25">
        <v>1390.44</v>
      </c>
      <c r="K243" s="25">
        <v>1390.44</v>
      </c>
      <c r="L243" s="25">
        <v>1390.44</v>
      </c>
      <c r="M243" s="25">
        <v>1390.44</v>
      </c>
      <c r="N243" s="25">
        <v>1390.44</v>
      </c>
      <c r="O243" s="25">
        <v>1390.44</v>
      </c>
      <c r="P243" s="204">
        <v>16685.28</v>
      </c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</row>
    <row r="244" spans="1:32" x14ac:dyDescent="0.3">
      <c r="A244" s="18"/>
      <c r="B244" s="23" t="s">
        <v>552</v>
      </c>
      <c r="C244" s="23" t="s">
        <v>553</v>
      </c>
      <c r="D244" s="25">
        <v>2927.68</v>
      </c>
      <c r="E244" s="25">
        <v>2927.68</v>
      </c>
      <c r="F244" s="25">
        <v>2927.68</v>
      </c>
      <c r="G244" s="25">
        <v>2927.68</v>
      </c>
      <c r="H244" s="25">
        <v>2927.68</v>
      </c>
      <c r="I244" s="25">
        <v>2927.68</v>
      </c>
      <c r="J244" s="25">
        <v>2927.68</v>
      </c>
      <c r="K244" s="25">
        <v>2927.68</v>
      </c>
      <c r="L244" s="25">
        <v>2927.68</v>
      </c>
      <c r="M244" s="25">
        <v>2927.68</v>
      </c>
      <c r="N244" s="25">
        <v>2927.68</v>
      </c>
      <c r="O244" s="25">
        <v>2927.68</v>
      </c>
      <c r="P244" s="204">
        <v>35132.160000000003</v>
      </c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</row>
    <row r="245" spans="1:32" x14ac:dyDescent="0.3">
      <c r="A245" s="18"/>
      <c r="B245" s="23" t="s">
        <v>192</v>
      </c>
      <c r="C245" s="23" t="s">
        <v>193</v>
      </c>
      <c r="D245" s="25">
        <v>2438.37</v>
      </c>
      <c r="E245" s="25">
        <v>2438.37</v>
      </c>
      <c r="F245" s="25">
        <v>2438.37</v>
      </c>
      <c r="G245" s="25">
        <v>2438.37</v>
      </c>
      <c r="H245" s="25">
        <v>2438.37</v>
      </c>
      <c r="I245" s="25">
        <v>2438.37</v>
      </c>
      <c r="J245" s="25">
        <v>2438.37</v>
      </c>
      <c r="K245" s="25">
        <v>2438.37</v>
      </c>
      <c r="L245" s="25">
        <v>2438.37</v>
      </c>
      <c r="M245" s="25">
        <v>2438.37</v>
      </c>
      <c r="N245" s="25">
        <v>2438.37</v>
      </c>
      <c r="O245" s="25">
        <v>2438.37</v>
      </c>
      <c r="P245" s="204">
        <v>29260.44</v>
      </c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</row>
    <row r="246" spans="1:32" x14ac:dyDescent="0.3">
      <c r="A246" s="18"/>
      <c r="B246" s="23" t="s">
        <v>554</v>
      </c>
      <c r="C246" s="23" t="s">
        <v>555</v>
      </c>
      <c r="D246" s="25">
        <v>1386.36</v>
      </c>
      <c r="E246" s="25">
        <v>1386.36</v>
      </c>
      <c r="F246" s="25">
        <v>1386.36</v>
      </c>
      <c r="G246" s="25">
        <v>1386.36</v>
      </c>
      <c r="H246" s="25">
        <v>1386.36</v>
      </c>
      <c r="I246" s="25">
        <v>1386.36</v>
      </c>
      <c r="J246" s="25">
        <v>1386.36</v>
      </c>
      <c r="K246" s="25">
        <v>1386.36</v>
      </c>
      <c r="L246" s="25">
        <v>1386.36</v>
      </c>
      <c r="M246" s="25">
        <v>1386.36</v>
      </c>
      <c r="N246" s="25">
        <v>1386.36</v>
      </c>
      <c r="O246" s="25">
        <v>1386.36</v>
      </c>
      <c r="P246" s="204">
        <v>16636.32</v>
      </c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</row>
    <row r="247" spans="1:32" x14ac:dyDescent="0.3">
      <c r="A247" s="18"/>
      <c r="B247" s="23" t="s">
        <v>556</v>
      </c>
      <c r="C247" s="23" t="s">
        <v>557</v>
      </c>
      <c r="D247" s="25">
        <v>2935.83</v>
      </c>
      <c r="E247" s="25">
        <v>2935.83</v>
      </c>
      <c r="F247" s="25">
        <v>2935.83</v>
      </c>
      <c r="G247" s="25">
        <v>2935.83</v>
      </c>
      <c r="H247" s="25">
        <v>2935.83</v>
      </c>
      <c r="I247" s="25">
        <v>2935.83</v>
      </c>
      <c r="J247" s="25">
        <v>2935.83</v>
      </c>
      <c r="K247" s="25">
        <v>2935.83</v>
      </c>
      <c r="L247" s="25">
        <v>2935.83</v>
      </c>
      <c r="M247" s="25">
        <v>2935.83</v>
      </c>
      <c r="N247" s="25">
        <v>2935.83</v>
      </c>
      <c r="O247" s="25">
        <v>2935.83</v>
      </c>
      <c r="P247" s="204">
        <v>35229.96</v>
      </c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</row>
    <row r="248" spans="1:32" x14ac:dyDescent="0.3">
      <c r="A248" s="18"/>
      <c r="B248" s="23" t="s">
        <v>558</v>
      </c>
      <c r="C248" s="23" t="s">
        <v>559</v>
      </c>
      <c r="D248" s="25">
        <v>1390.44</v>
      </c>
      <c r="E248" s="25">
        <v>1390.44</v>
      </c>
      <c r="F248" s="25">
        <v>1390.44</v>
      </c>
      <c r="G248" s="25">
        <v>1390.44</v>
      </c>
      <c r="H248" s="25">
        <v>1390.44</v>
      </c>
      <c r="I248" s="25">
        <v>1390.44</v>
      </c>
      <c r="J248" s="25">
        <v>1390.44</v>
      </c>
      <c r="K248" s="25">
        <v>1390.44</v>
      </c>
      <c r="L248" s="25">
        <v>1390.44</v>
      </c>
      <c r="M248" s="25">
        <v>1390.44</v>
      </c>
      <c r="N248" s="25">
        <v>1390.44</v>
      </c>
      <c r="O248" s="25">
        <v>1390.44</v>
      </c>
      <c r="P248" s="204">
        <v>16685.28</v>
      </c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</row>
    <row r="249" spans="1:32" x14ac:dyDescent="0.3">
      <c r="A249" s="18"/>
      <c r="B249" s="23" t="s">
        <v>560</v>
      </c>
      <c r="C249" s="23" t="s">
        <v>561</v>
      </c>
      <c r="D249" s="25">
        <v>2927.68</v>
      </c>
      <c r="E249" s="25">
        <v>2927.68</v>
      </c>
      <c r="F249" s="25">
        <v>2927.68</v>
      </c>
      <c r="G249" s="25">
        <v>2927.68</v>
      </c>
      <c r="H249" s="25">
        <v>2927.68</v>
      </c>
      <c r="I249" s="25">
        <v>2927.68</v>
      </c>
      <c r="J249" s="25">
        <v>2927.68</v>
      </c>
      <c r="K249" s="25">
        <v>2927.68</v>
      </c>
      <c r="L249" s="25">
        <v>2927.68</v>
      </c>
      <c r="M249" s="25">
        <v>2927.68</v>
      </c>
      <c r="N249" s="25">
        <v>2927.68</v>
      </c>
      <c r="O249" s="25">
        <v>2927.68</v>
      </c>
      <c r="P249" s="204">
        <v>35132.160000000003</v>
      </c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</row>
    <row r="250" spans="1:32" x14ac:dyDescent="0.3">
      <c r="A250" s="18"/>
      <c r="B250" s="23" t="s">
        <v>562</v>
      </c>
      <c r="C250" s="23" t="s">
        <v>563</v>
      </c>
      <c r="D250" s="25">
        <v>1386.36</v>
      </c>
      <c r="E250" s="25">
        <v>1386.36</v>
      </c>
      <c r="F250" s="25">
        <v>1386.36</v>
      </c>
      <c r="G250" s="25">
        <v>1386.36</v>
      </c>
      <c r="H250" s="25">
        <v>1386.36</v>
      </c>
      <c r="I250" s="25">
        <v>1386.36</v>
      </c>
      <c r="J250" s="25">
        <v>1386.36</v>
      </c>
      <c r="K250" s="25">
        <v>1386.36</v>
      </c>
      <c r="L250" s="25">
        <v>1386.36</v>
      </c>
      <c r="M250" s="25">
        <v>1386.36</v>
      </c>
      <c r="N250" s="25">
        <v>1386.36</v>
      </c>
      <c r="O250" s="25">
        <v>1386.36</v>
      </c>
      <c r="P250" s="204">
        <v>16636.32</v>
      </c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</row>
    <row r="251" spans="1:32" x14ac:dyDescent="0.3">
      <c r="A251" s="18"/>
      <c r="B251" s="23" t="s">
        <v>564</v>
      </c>
      <c r="C251" s="23" t="s">
        <v>565</v>
      </c>
      <c r="D251" s="25">
        <v>2931.75</v>
      </c>
      <c r="E251" s="25">
        <v>2931.75</v>
      </c>
      <c r="F251" s="25">
        <v>2931.75</v>
      </c>
      <c r="G251" s="25">
        <v>2931.75</v>
      </c>
      <c r="H251" s="25">
        <v>2931.75</v>
      </c>
      <c r="I251" s="25">
        <v>2931.75</v>
      </c>
      <c r="J251" s="25">
        <v>2931.75</v>
      </c>
      <c r="K251" s="25">
        <v>2931.75</v>
      </c>
      <c r="L251" s="25">
        <v>2931.75</v>
      </c>
      <c r="M251" s="25">
        <v>2931.75</v>
      </c>
      <c r="N251" s="25">
        <v>2931.75</v>
      </c>
      <c r="O251" s="25">
        <v>2931.75</v>
      </c>
      <c r="P251" s="204">
        <v>35181</v>
      </c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</row>
    <row r="252" spans="1:32" x14ac:dyDescent="0.3">
      <c r="A252" s="18"/>
      <c r="B252" s="23" t="s">
        <v>566</v>
      </c>
      <c r="C252" s="23" t="s">
        <v>567</v>
      </c>
      <c r="D252" s="25">
        <v>1386.36</v>
      </c>
      <c r="E252" s="25">
        <v>1386.36</v>
      </c>
      <c r="F252" s="25">
        <v>1386.36</v>
      </c>
      <c r="G252" s="25">
        <v>1386.36</v>
      </c>
      <c r="H252" s="25">
        <v>1386.36</v>
      </c>
      <c r="I252" s="25">
        <v>1386.36</v>
      </c>
      <c r="J252" s="25">
        <v>1386.36</v>
      </c>
      <c r="K252" s="25">
        <v>1386.36</v>
      </c>
      <c r="L252" s="25">
        <v>1386.36</v>
      </c>
      <c r="M252" s="25">
        <v>1386.36</v>
      </c>
      <c r="N252" s="25">
        <v>1386.36</v>
      </c>
      <c r="O252" s="25">
        <v>1386.36</v>
      </c>
      <c r="P252" s="204">
        <v>16636.32</v>
      </c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</row>
    <row r="253" spans="1:32" x14ac:dyDescent="0.3">
      <c r="A253" s="18"/>
      <c r="B253" s="23" t="s">
        <v>568</v>
      </c>
      <c r="C253" s="23" t="s">
        <v>569</v>
      </c>
      <c r="D253" s="25">
        <v>2935.83</v>
      </c>
      <c r="E253" s="25">
        <v>2935.83</v>
      </c>
      <c r="F253" s="25">
        <v>2935.83</v>
      </c>
      <c r="G253" s="25">
        <v>2935.83</v>
      </c>
      <c r="H253" s="25">
        <v>2935.83</v>
      </c>
      <c r="I253" s="25">
        <v>2935.83</v>
      </c>
      <c r="J253" s="25">
        <v>2935.83</v>
      </c>
      <c r="K253" s="25">
        <v>2935.83</v>
      </c>
      <c r="L253" s="25">
        <v>2935.83</v>
      </c>
      <c r="M253" s="25">
        <v>2935.83</v>
      </c>
      <c r="N253" s="25">
        <v>2935.83</v>
      </c>
      <c r="O253" s="25">
        <v>2935.83</v>
      </c>
      <c r="P253" s="204">
        <v>35229.96</v>
      </c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</row>
    <row r="254" spans="1:32" x14ac:dyDescent="0.3">
      <c r="A254" s="18"/>
      <c r="B254" s="23" t="s">
        <v>570</v>
      </c>
      <c r="C254" s="23" t="s">
        <v>571</v>
      </c>
      <c r="D254" s="25">
        <v>1386.36</v>
      </c>
      <c r="E254" s="25">
        <v>1386.36</v>
      </c>
      <c r="F254" s="25">
        <v>1386.36</v>
      </c>
      <c r="G254" s="25">
        <v>1386.36</v>
      </c>
      <c r="H254" s="25">
        <v>1386.36</v>
      </c>
      <c r="I254" s="25">
        <v>1386.36</v>
      </c>
      <c r="J254" s="25">
        <v>1386.36</v>
      </c>
      <c r="K254" s="25">
        <v>1386.36</v>
      </c>
      <c r="L254" s="25">
        <v>1386.36</v>
      </c>
      <c r="M254" s="25">
        <v>1386.36</v>
      </c>
      <c r="N254" s="25">
        <v>1386.36</v>
      </c>
      <c r="O254" s="25">
        <v>1386.36</v>
      </c>
      <c r="P254" s="204">
        <v>16636.32</v>
      </c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</row>
    <row r="255" spans="1:32" x14ac:dyDescent="0.3">
      <c r="A255" s="18"/>
      <c r="B255" s="23" t="s">
        <v>572</v>
      </c>
      <c r="C255" s="23" t="s">
        <v>573</v>
      </c>
      <c r="D255" s="25">
        <v>2927.68</v>
      </c>
      <c r="E255" s="25">
        <v>2927.68</v>
      </c>
      <c r="F255" s="25">
        <v>2927.68</v>
      </c>
      <c r="G255" s="25">
        <v>2927.68</v>
      </c>
      <c r="H255" s="25">
        <v>2927.68</v>
      </c>
      <c r="I255" s="25">
        <v>2927.68</v>
      </c>
      <c r="J255" s="25">
        <v>2927.68</v>
      </c>
      <c r="K255" s="25">
        <v>2927.68</v>
      </c>
      <c r="L255" s="25">
        <v>2927.68</v>
      </c>
      <c r="M255" s="25">
        <v>2927.68</v>
      </c>
      <c r="N255" s="25">
        <v>2927.68</v>
      </c>
      <c r="O255" s="25">
        <v>2927.68</v>
      </c>
      <c r="P255" s="204">
        <v>35132.160000000003</v>
      </c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</row>
    <row r="256" spans="1:32" x14ac:dyDescent="0.3">
      <c r="A256" s="18"/>
      <c r="B256" s="23" t="s">
        <v>194</v>
      </c>
      <c r="C256" s="23" t="s">
        <v>195</v>
      </c>
      <c r="D256" s="25">
        <v>1737.03</v>
      </c>
      <c r="E256" s="25">
        <v>1737.03</v>
      </c>
      <c r="F256" s="25">
        <v>1737.03</v>
      </c>
      <c r="G256" s="25">
        <v>1737.03</v>
      </c>
      <c r="H256" s="25">
        <v>1737.03</v>
      </c>
      <c r="I256" s="25">
        <v>1737.03</v>
      </c>
      <c r="J256" s="25">
        <v>1737.03</v>
      </c>
      <c r="K256" s="25">
        <v>1737.03</v>
      </c>
      <c r="L256" s="25">
        <v>1563.33</v>
      </c>
      <c r="M256" s="26"/>
      <c r="N256" s="26"/>
      <c r="O256" s="26"/>
      <c r="P256" s="204">
        <v>15459.57</v>
      </c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</row>
    <row r="257" spans="1:32" x14ac:dyDescent="0.3">
      <c r="A257" s="18"/>
      <c r="B257" s="23" t="s">
        <v>3015</v>
      </c>
      <c r="C257" s="23" t="s">
        <v>195</v>
      </c>
      <c r="D257" s="26"/>
      <c r="E257" s="26"/>
      <c r="F257" s="26"/>
      <c r="G257" s="26"/>
      <c r="H257" s="26"/>
      <c r="I257" s="26"/>
      <c r="J257" s="26"/>
      <c r="K257" s="26"/>
      <c r="L257" s="24">
        <v>173.7</v>
      </c>
      <c r="M257" s="25">
        <v>1737.03</v>
      </c>
      <c r="N257" s="25">
        <v>1737.03</v>
      </c>
      <c r="O257" s="25">
        <v>1737.03</v>
      </c>
      <c r="P257" s="204">
        <v>5384.79</v>
      </c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</row>
    <row r="258" spans="1:32" x14ac:dyDescent="0.3">
      <c r="A258" s="18"/>
      <c r="B258" s="23" t="s">
        <v>574</v>
      </c>
      <c r="C258" s="23" t="s">
        <v>575</v>
      </c>
      <c r="D258" s="25">
        <v>1390.44</v>
      </c>
      <c r="E258" s="25">
        <v>1390.44</v>
      </c>
      <c r="F258" s="25">
        <v>1390.44</v>
      </c>
      <c r="G258" s="25">
        <v>1390.44</v>
      </c>
      <c r="H258" s="25">
        <v>1390.44</v>
      </c>
      <c r="I258" s="25">
        <v>1390.44</v>
      </c>
      <c r="J258" s="25">
        <v>1390.44</v>
      </c>
      <c r="K258" s="25">
        <v>1390.44</v>
      </c>
      <c r="L258" s="25">
        <v>1390.44</v>
      </c>
      <c r="M258" s="25">
        <v>1390.44</v>
      </c>
      <c r="N258" s="25">
        <v>1390.44</v>
      </c>
      <c r="O258" s="25">
        <v>1390.44</v>
      </c>
      <c r="P258" s="204">
        <v>16685.28</v>
      </c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</row>
    <row r="259" spans="1:32" x14ac:dyDescent="0.3">
      <c r="A259" s="18"/>
      <c r="B259" s="23" t="s">
        <v>576</v>
      </c>
      <c r="C259" s="23" t="s">
        <v>577</v>
      </c>
      <c r="D259" s="25">
        <v>2927.68</v>
      </c>
      <c r="E259" s="25">
        <v>2927.68</v>
      </c>
      <c r="F259" s="25">
        <v>2927.68</v>
      </c>
      <c r="G259" s="25">
        <v>2927.68</v>
      </c>
      <c r="H259" s="25">
        <v>2927.68</v>
      </c>
      <c r="I259" s="25">
        <v>2927.68</v>
      </c>
      <c r="J259" s="25">
        <v>2927.68</v>
      </c>
      <c r="K259" s="25">
        <v>2927.68</v>
      </c>
      <c r="L259" s="25">
        <v>2927.68</v>
      </c>
      <c r="M259" s="25">
        <v>2927.68</v>
      </c>
      <c r="N259" s="25">
        <v>2927.68</v>
      </c>
      <c r="O259" s="25">
        <v>2927.68</v>
      </c>
      <c r="P259" s="204">
        <v>35132.160000000003</v>
      </c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</row>
    <row r="260" spans="1:32" x14ac:dyDescent="0.3">
      <c r="A260" s="18"/>
      <c r="B260" s="23" t="s">
        <v>578</v>
      </c>
      <c r="C260" s="23" t="s">
        <v>579</v>
      </c>
      <c r="D260" s="25">
        <v>1386.36</v>
      </c>
      <c r="E260" s="25">
        <v>1386.36</v>
      </c>
      <c r="F260" s="25">
        <v>1386.36</v>
      </c>
      <c r="G260" s="25">
        <v>1386.36</v>
      </c>
      <c r="H260" s="25">
        <v>1386.36</v>
      </c>
      <c r="I260" s="25">
        <v>1386.36</v>
      </c>
      <c r="J260" s="25">
        <v>1386.36</v>
      </c>
      <c r="K260" s="25">
        <v>1386.36</v>
      </c>
      <c r="L260" s="25">
        <v>1386.36</v>
      </c>
      <c r="M260" s="25">
        <v>1386.36</v>
      </c>
      <c r="N260" s="25">
        <v>1386.36</v>
      </c>
      <c r="O260" s="25">
        <v>1386.36</v>
      </c>
      <c r="P260" s="204">
        <v>16636.32</v>
      </c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</row>
    <row r="261" spans="1:32" x14ac:dyDescent="0.3">
      <c r="A261" s="18"/>
      <c r="B261" s="23" t="s">
        <v>580</v>
      </c>
      <c r="C261" s="23" t="s">
        <v>581</v>
      </c>
      <c r="D261" s="25">
        <v>2927.68</v>
      </c>
      <c r="E261" s="25">
        <v>2927.68</v>
      </c>
      <c r="F261" s="25">
        <v>2927.68</v>
      </c>
      <c r="G261" s="25">
        <v>2927.68</v>
      </c>
      <c r="H261" s="25">
        <v>2927.68</v>
      </c>
      <c r="I261" s="25">
        <v>2927.68</v>
      </c>
      <c r="J261" s="25">
        <v>2927.68</v>
      </c>
      <c r="K261" s="25">
        <v>2927.68</v>
      </c>
      <c r="L261" s="25">
        <v>2927.68</v>
      </c>
      <c r="M261" s="25">
        <v>2927.68</v>
      </c>
      <c r="N261" s="25">
        <v>2927.68</v>
      </c>
      <c r="O261" s="25">
        <v>2927.68</v>
      </c>
      <c r="P261" s="204">
        <v>35132.160000000003</v>
      </c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</row>
    <row r="262" spans="1:32" x14ac:dyDescent="0.3">
      <c r="A262" s="18"/>
      <c r="B262" s="23" t="s">
        <v>582</v>
      </c>
      <c r="C262" s="23" t="s">
        <v>583</v>
      </c>
      <c r="D262" s="25">
        <v>1390.44</v>
      </c>
      <c r="E262" s="25">
        <v>1390.44</v>
      </c>
      <c r="F262" s="25">
        <v>1390.44</v>
      </c>
      <c r="G262" s="25">
        <v>1390.44</v>
      </c>
      <c r="H262" s="25">
        <v>1390.44</v>
      </c>
      <c r="I262" s="25">
        <v>1390.44</v>
      </c>
      <c r="J262" s="25">
        <v>1390.44</v>
      </c>
      <c r="K262" s="25">
        <v>1390.44</v>
      </c>
      <c r="L262" s="25">
        <v>1390.44</v>
      </c>
      <c r="M262" s="25">
        <v>1390.44</v>
      </c>
      <c r="N262" s="25">
        <v>1390.44</v>
      </c>
      <c r="O262" s="25">
        <v>1390.44</v>
      </c>
      <c r="P262" s="204">
        <v>16685.28</v>
      </c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</row>
    <row r="263" spans="1:32" x14ac:dyDescent="0.3">
      <c r="A263" s="18"/>
      <c r="B263" s="23" t="s">
        <v>584</v>
      </c>
      <c r="C263" s="23" t="s">
        <v>585</v>
      </c>
      <c r="D263" s="25">
        <v>2923.6</v>
      </c>
      <c r="E263" s="25">
        <v>2923.6</v>
      </c>
      <c r="F263" s="25">
        <v>2923.6</v>
      </c>
      <c r="G263" s="25">
        <v>2923.6</v>
      </c>
      <c r="H263" s="25">
        <v>2923.6</v>
      </c>
      <c r="I263" s="25">
        <v>2923.6</v>
      </c>
      <c r="J263" s="25">
        <v>2923.6</v>
      </c>
      <c r="K263" s="25">
        <v>2923.6</v>
      </c>
      <c r="L263" s="25">
        <v>2923.6</v>
      </c>
      <c r="M263" s="25">
        <v>2923.6</v>
      </c>
      <c r="N263" s="25">
        <v>2923.6</v>
      </c>
      <c r="O263" s="25">
        <v>2923.6</v>
      </c>
      <c r="P263" s="204">
        <v>35083.199999999997</v>
      </c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</row>
    <row r="264" spans="1:32" x14ac:dyDescent="0.3">
      <c r="A264" s="18"/>
      <c r="B264" s="23" t="s">
        <v>586</v>
      </c>
      <c r="C264" s="23" t="s">
        <v>587</v>
      </c>
      <c r="D264" s="25">
        <v>1386.36</v>
      </c>
      <c r="E264" s="25">
        <v>1386.36</v>
      </c>
      <c r="F264" s="25">
        <v>1386.36</v>
      </c>
      <c r="G264" s="25">
        <v>1386.36</v>
      </c>
      <c r="H264" s="25">
        <v>1386.36</v>
      </c>
      <c r="I264" s="25">
        <v>1386.36</v>
      </c>
      <c r="J264" s="25">
        <v>1386.36</v>
      </c>
      <c r="K264" s="25">
        <v>1386.36</v>
      </c>
      <c r="L264" s="25">
        <v>1386.36</v>
      </c>
      <c r="M264" s="25">
        <v>1386.36</v>
      </c>
      <c r="N264" s="25">
        <v>1386.36</v>
      </c>
      <c r="O264" s="25">
        <v>1386.36</v>
      </c>
      <c r="P264" s="204">
        <v>16636.32</v>
      </c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</row>
    <row r="265" spans="1:32" x14ac:dyDescent="0.3">
      <c r="A265" s="18"/>
      <c r="B265" s="23" t="s">
        <v>588</v>
      </c>
      <c r="C265" s="23" t="s">
        <v>589</v>
      </c>
      <c r="D265" s="25">
        <v>2931.75</v>
      </c>
      <c r="E265" s="25">
        <v>2931.75</v>
      </c>
      <c r="F265" s="25">
        <v>2931.75</v>
      </c>
      <c r="G265" s="25">
        <v>2931.75</v>
      </c>
      <c r="H265" s="25">
        <v>2931.75</v>
      </c>
      <c r="I265" s="25">
        <v>2931.75</v>
      </c>
      <c r="J265" s="25">
        <v>2931.75</v>
      </c>
      <c r="K265" s="25">
        <v>2931.75</v>
      </c>
      <c r="L265" s="25">
        <v>2931.75</v>
      </c>
      <c r="M265" s="25">
        <v>2931.75</v>
      </c>
      <c r="N265" s="25">
        <v>2931.75</v>
      </c>
      <c r="O265" s="25">
        <v>2931.75</v>
      </c>
      <c r="P265" s="204">
        <v>35181</v>
      </c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</row>
    <row r="266" spans="1:32" x14ac:dyDescent="0.3">
      <c r="A266" s="18"/>
      <c r="B266" s="23" t="s">
        <v>590</v>
      </c>
      <c r="C266" s="23" t="s">
        <v>591</v>
      </c>
      <c r="D266" s="25">
        <v>1390.44</v>
      </c>
      <c r="E266" s="25">
        <v>1390.44</v>
      </c>
      <c r="F266" s="25">
        <v>1390.44</v>
      </c>
      <c r="G266" s="25">
        <v>1390.44</v>
      </c>
      <c r="H266" s="25">
        <v>1390.44</v>
      </c>
      <c r="I266" s="25">
        <v>1390.44</v>
      </c>
      <c r="J266" s="25">
        <v>1390.44</v>
      </c>
      <c r="K266" s="25">
        <v>1390.44</v>
      </c>
      <c r="L266" s="25">
        <v>1390.44</v>
      </c>
      <c r="M266" s="25">
        <v>1390.44</v>
      </c>
      <c r="N266" s="25">
        <v>1390.44</v>
      </c>
      <c r="O266" s="25">
        <v>1390.44</v>
      </c>
      <c r="P266" s="204">
        <v>16685.28</v>
      </c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</row>
    <row r="267" spans="1:32" x14ac:dyDescent="0.3">
      <c r="A267" s="18"/>
      <c r="B267" s="23" t="s">
        <v>592</v>
      </c>
      <c r="C267" s="23" t="s">
        <v>593</v>
      </c>
      <c r="D267" s="25">
        <v>2931.75</v>
      </c>
      <c r="E267" s="25">
        <v>2931.75</v>
      </c>
      <c r="F267" s="25">
        <v>2931.75</v>
      </c>
      <c r="G267" s="25">
        <v>2931.75</v>
      </c>
      <c r="H267" s="25">
        <v>2931.75</v>
      </c>
      <c r="I267" s="25">
        <v>2931.75</v>
      </c>
      <c r="J267" s="25">
        <v>2931.75</v>
      </c>
      <c r="K267" s="25">
        <v>2931.75</v>
      </c>
      <c r="L267" s="25">
        <v>2931.75</v>
      </c>
      <c r="M267" s="25">
        <v>2931.75</v>
      </c>
      <c r="N267" s="25">
        <v>2931.75</v>
      </c>
      <c r="O267" s="25">
        <v>2931.75</v>
      </c>
      <c r="P267" s="204">
        <v>35181</v>
      </c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</row>
    <row r="268" spans="1:32" x14ac:dyDescent="0.3">
      <c r="A268" s="18"/>
      <c r="B268" s="23" t="s">
        <v>196</v>
      </c>
      <c r="C268" s="23" t="s">
        <v>197</v>
      </c>
      <c r="D268" s="25">
        <v>1737.03</v>
      </c>
      <c r="E268" s="25">
        <v>1737.03</v>
      </c>
      <c r="F268" s="25">
        <v>1737.03</v>
      </c>
      <c r="G268" s="25">
        <v>1737.03</v>
      </c>
      <c r="H268" s="25">
        <v>1737.03</v>
      </c>
      <c r="I268" s="25">
        <v>1737.03</v>
      </c>
      <c r="J268" s="25">
        <v>1737.03</v>
      </c>
      <c r="K268" s="25">
        <v>1737.03</v>
      </c>
      <c r="L268" s="25">
        <v>1737.03</v>
      </c>
      <c r="M268" s="25">
        <v>1737.03</v>
      </c>
      <c r="N268" s="25">
        <v>1737.03</v>
      </c>
      <c r="O268" s="25">
        <v>1737.03</v>
      </c>
      <c r="P268" s="204">
        <v>20844.36</v>
      </c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</row>
    <row r="269" spans="1:32" x14ac:dyDescent="0.3">
      <c r="A269" s="18"/>
      <c r="B269" s="23" t="s">
        <v>594</v>
      </c>
      <c r="C269" s="23" t="s">
        <v>595</v>
      </c>
      <c r="D269" s="25">
        <v>1382.29</v>
      </c>
      <c r="E269" s="25">
        <v>1382.29</v>
      </c>
      <c r="F269" s="25">
        <v>1382.29</v>
      </c>
      <c r="G269" s="25">
        <v>1382.29</v>
      </c>
      <c r="H269" s="25">
        <v>1382.29</v>
      </c>
      <c r="I269" s="25">
        <v>1382.29</v>
      </c>
      <c r="J269" s="25">
        <v>1382.29</v>
      </c>
      <c r="K269" s="25">
        <v>1382.29</v>
      </c>
      <c r="L269" s="25">
        <v>1382.29</v>
      </c>
      <c r="M269" s="25">
        <v>1382.29</v>
      </c>
      <c r="N269" s="25">
        <v>1382.29</v>
      </c>
      <c r="O269" s="25">
        <v>1382.29</v>
      </c>
      <c r="P269" s="204">
        <v>16587.48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</row>
    <row r="270" spans="1:32" x14ac:dyDescent="0.3">
      <c r="A270" s="18"/>
      <c r="B270" s="23" t="s">
        <v>596</v>
      </c>
      <c r="C270" s="23" t="s">
        <v>597</v>
      </c>
      <c r="D270" s="25">
        <v>2939.91</v>
      </c>
      <c r="E270" s="25">
        <v>2939.91</v>
      </c>
      <c r="F270" s="25">
        <v>2939.91</v>
      </c>
      <c r="G270" s="25">
        <v>2939.91</v>
      </c>
      <c r="H270" s="25">
        <v>2939.91</v>
      </c>
      <c r="I270" s="25">
        <v>2939.91</v>
      </c>
      <c r="J270" s="25">
        <v>2939.91</v>
      </c>
      <c r="K270" s="25">
        <v>2939.91</v>
      </c>
      <c r="L270" s="25">
        <v>2939.91</v>
      </c>
      <c r="M270" s="25">
        <v>2939.91</v>
      </c>
      <c r="N270" s="25">
        <v>2939.91</v>
      </c>
      <c r="O270" s="25">
        <v>2939.91</v>
      </c>
      <c r="P270" s="204">
        <v>35278.92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</row>
    <row r="271" spans="1:32" x14ac:dyDescent="0.3">
      <c r="A271" s="18"/>
      <c r="B271" s="23" t="s">
        <v>823</v>
      </c>
      <c r="C271" s="23" t="s">
        <v>598</v>
      </c>
      <c r="D271" s="25">
        <v>2442.4499999999998</v>
      </c>
      <c r="E271" s="25">
        <v>2442.4499999999998</v>
      </c>
      <c r="F271" s="25">
        <v>2442.4499999999998</v>
      </c>
      <c r="G271" s="25">
        <v>2442.4499999999998</v>
      </c>
      <c r="H271" s="25">
        <v>2442.4499999999998</v>
      </c>
      <c r="I271" s="25">
        <v>2442.4499999999998</v>
      </c>
      <c r="J271" s="25">
        <v>2442.4499999999998</v>
      </c>
      <c r="K271" s="25">
        <v>2442.4499999999998</v>
      </c>
      <c r="L271" s="25">
        <v>2442.4499999999998</v>
      </c>
      <c r="M271" s="25">
        <v>2442.4499999999998</v>
      </c>
      <c r="N271" s="25">
        <v>2442.4499999999998</v>
      </c>
      <c r="O271" s="25">
        <v>2442.4499999999998</v>
      </c>
      <c r="P271" s="204">
        <v>29309.4</v>
      </c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</row>
    <row r="272" spans="1:32" x14ac:dyDescent="0.3">
      <c r="A272" s="18"/>
      <c r="B272" s="23" t="s">
        <v>599</v>
      </c>
      <c r="C272" s="23" t="s">
        <v>600</v>
      </c>
      <c r="D272" s="25">
        <v>1569.85</v>
      </c>
      <c r="E272" s="25">
        <v>1569.85</v>
      </c>
      <c r="F272" s="25">
        <v>1569.85</v>
      </c>
      <c r="G272" s="25">
        <v>1569.85</v>
      </c>
      <c r="H272" s="25">
        <v>1569.85</v>
      </c>
      <c r="I272" s="25">
        <v>1569.85</v>
      </c>
      <c r="J272" s="25">
        <v>1569.85</v>
      </c>
      <c r="K272" s="25">
        <v>1569.85</v>
      </c>
      <c r="L272" s="25">
        <v>1569.85</v>
      </c>
      <c r="M272" s="25">
        <v>1569.85</v>
      </c>
      <c r="N272" s="25">
        <v>1569.85</v>
      </c>
      <c r="O272" s="25">
        <v>1569.85</v>
      </c>
      <c r="P272" s="204">
        <v>18838.2</v>
      </c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</row>
    <row r="273" spans="1:32" x14ac:dyDescent="0.3">
      <c r="A273" s="18"/>
      <c r="B273" s="23" t="s">
        <v>816</v>
      </c>
      <c r="C273" s="23" t="s">
        <v>601</v>
      </c>
      <c r="D273" s="25">
        <v>2254.88</v>
      </c>
      <c r="E273" s="25">
        <v>2254.88</v>
      </c>
      <c r="F273" s="25">
        <v>2254.88</v>
      </c>
      <c r="G273" s="25">
        <v>2254.88</v>
      </c>
      <c r="H273" s="25">
        <v>2254.88</v>
      </c>
      <c r="I273" s="25">
        <v>2254.88</v>
      </c>
      <c r="J273" s="25">
        <v>2254.88</v>
      </c>
      <c r="K273" s="25">
        <v>2254.88</v>
      </c>
      <c r="L273" s="25">
        <v>2254.88</v>
      </c>
      <c r="M273" s="25">
        <v>2254.88</v>
      </c>
      <c r="N273" s="25">
        <v>2254.88</v>
      </c>
      <c r="O273" s="25">
        <v>2254.88</v>
      </c>
      <c r="P273" s="204">
        <v>27058.560000000001</v>
      </c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</row>
    <row r="274" spans="1:32" x14ac:dyDescent="0.3">
      <c r="A274" s="18"/>
      <c r="B274" s="23" t="s">
        <v>602</v>
      </c>
      <c r="C274" s="23" t="s">
        <v>603</v>
      </c>
      <c r="D274" s="25">
        <v>2250.8000000000002</v>
      </c>
      <c r="E274" s="25">
        <v>2250.8000000000002</v>
      </c>
      <c r="F274" s="25">
        <v>2250.8000000000002</v>
      </c>
      <c r="G274" s="25">
        <v>2250.8000000000002</v>
      </c>
      <c r="H274" s="25">
        <v>2250.8000000000002</v>
      </c>
      <c r="I274" s="25">
        <v>2250.8000000000002</v>
      </c>
      <c r="J274" s="25">
        <v>2250.8000000000002</v>
      </c>
      <c r="K274" s="25">
        <v>2250.8000000000002</v>
      </c>
      <c r="L274" s="25">
        <v>2250.8000000000002</v>
      </c>
      <c r="M274" s="25">
        <v>2250.8000000000002</v>
      </c>
      <c r="N274" s="25">
        <v>2250.8000000000002</v>
      </c>
      <c r="O274" s="25">
        <v>2250.8000000000002</v>
      </c>
      <c r="P274" s="204">
        <v>27009.599999999999</v>
      </c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</row>
    <row r="275" spans="1:32" x14ac:dyDescent="0.3">
      <c r="A275" s="18"/>
      <c r="B275" s="23" t="s">
        <v>604</v>
      </c>
      <c r="C275" s="23" t="s">
        <v>605</v>
      </c>
      <c r="D275" s="25">
        <v>1561.7</v>
      </c>
      <c r="E275" s="25">
        <v>1561.7</v>
      </c>
      <c r="F275" s="25">
        <v>1561.7</v>
      </c>
      <c r="G275" s="25">
        <v>1561.7</v>
      </c>
      <c r="H275" s="25">
        <v>1561.7</v>
      </c>
      <c r="I275" s="25">
        <v>1561.7</v>
      </c>
      <c r="J275" s="25">
        <v>1561.7</v>
      </c>
      <c r="K275" s="25">
        <v>1561.7</v>
      </c>
      <c r="L275" s="25">
        <v>1561.7</v>
      </c>
      <c r="M275" s="25">
        <v>1561.7</v>
      </c>
      <c r="N275" s="25">
        <v>1561.7</v>
      </c>
      <c r="O275" s="25">
        <v>1561.7</v>
      </c>
      <c r="P275" s="204">
        <v>18740.400000000001</v>
      </c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</row>
    <row r="276" spans="1:32" x14ac:dyDescent="0.3">
      <c r="A276" s="18"/>
      <c r="B276" s="23" t="s">
        <v>606</v>
      </c>
      <c r="C276" s="23" t="s">
        <v>607</v>
      </c>
      <c r="D276" s="25">
        <v>1569.85</v>
      </c>
      <c r="E276" s="25">
        <v>1569.85</v>
      </c>
      <c r="F276" s="25">
        <v>1569.85</v>
      </c>
      <c r="G276" s="25">
        <v>1569.85</v>
      </c>
      <c r="H276" s="25">
        <v>1569.85</v>
      </c>
      <c r="I276" s="25">
        <v>1569.85</v>
      </c>
      <c r="J276" s="25">
        <v>1569.85</v>
      </c>
      <c r="K276" s="25">
        <v>1569.85</v>
      </c>
      <c r="L276" s="25">
        <v>1569.85</v>
      </c>
      <c r="M276" s="25">
        <v>1569.85</v>
      </c>
      <c r="N276" s="25">
        <v>1569.85</v>
      </c>
      <c r="O276" s="25">
        <v>1569.85</v>
      </c>
      <c r="P276" s="204">
        <v>18838.2</v>
      </c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</row>
    <row r="277" spans="1:32" x14ac:dyDescent="0.3">
      <c r="A277" s="18"/>
      <c r="B277" s="23" t="s">
        <v>608</v>
      </c>
      <c r="C277" s="23" t="s">
        <v>609</v>
      </c>
      <c r="D277" s="25">
        <v>2263.04</v>
      </c>
      <c r="E277" s="25">
        <v>2263.04</v>
      </c>
      <c r="F277" s="25">
        <v>2263.04</v>
      </c>
      <c r="G277" s="25">
        <v>2263.04</v>
      </c>
      <c r="H277" s="25">
        <v>2263.04</v>
      </c>
      <c r="I277" s="25">
        <v>2263.04</v>
      </c>
      <c r="J277" s="25">
        <v>2263.04</v>
      </c>
      <c r="K277" s="25">
        <v>2263.04</v>
      </c>
      <c r="L277" s="25">
        <v>2263.04</v>
      </c>
      <c r="M277" s="25">
        <v>2263.04</v>
      </c>
      <c r="N277" s="25">
        <v>2263.04</v>
      </c>
      <c r="O277" s="25">
        <v>2263.04</v>
      </c>
      <c r="P277" s="204">
        <v>27156.48</v>
      </c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</row>
    <row r="278" spans="1:32" x14ac:dyDescent="0.3">
      <c r="A278" s="18"/>
      <c r="B278" s="23" t="s">
        <v>610</v>
      </c>
      <c r="C278" s="23" t="s">
        <v>611</v>
      </c>
      <c r="D278" s="25">
        <v>2254.88</v>
      </c>
      <c r="E278" s="25">
        <v>2254.88</v>
      </c>
      <c r="F278" s="25">
        <v>2254.88</v>
      </c>
      <c r="G278" s="25">
        <v>2254.88</v>
      </c>
      <c r="H278" s="25">
        <v>2254.88</v>
      </c>
      <c r="I278" s="25">
        <v>2254.88</v>
      </c>
      <c r="J278" s="25">
        <v>2254.88</v>
      </c>
      <c r="K278" s="25">
        <v>2254.88</v>
      </c>
      <c r="L278" s="25">
        <v>2254.88</v>
      </c>
      <c r="M278" s="25">
        <v>2254.88</v>
      </c>
      <c r="N278" s="25">
        <v>2254.88</v>
      </c>
      <c r="O278" s="25">
        <v>2254.88</v>
      </c>
      <c r="P278" s="204">
        <v>27058.560000000001</v>
      </c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</row>
    <row r="279" spans="1:32" x14ac:dyDescent="0.3">
      <c r="A279" s="18"/>
      <c r="B279" s="23" t="s">
        <v>198</v>
      </c>
      <c r="C279" s="23" t="s">
        <v>199</v>
      </c>
      <c r="D279" s="25">
        <v>2426.14</v>
      </c>
      <c r="E279" s="25">
        <v>2426.14</v>
      </c>
      <c r="F279" s="25">
        <v>2426.14</v>
      </c>
      <c r="G279" s="25">
        <v>2426.14</v>
      </c>
      <c r="H279" s="25">
        <v>2426.14</v>
      </c>
      <c r="I279" s="25">
        <v>2426.14</v>
      </c>
      <c r="J279" s="25">
        <v>2426.14</v>
      </c>
      <c r="K279" s="25">
        <v>2426.14</v>
      </c>
      <c r="L279" s="25">
        <v>2426.14</v>
      </c>
      <c r="M279" s="25">
        <v>2426.14</v>
      </c>
      <c r="N279" s="25">
        <v>2426.14</v>
      </c>
      <c r="O279" s="25">
        <v>2426.14</v>
      </c>
      <c r="P279" s="204">
        <v>29113.68</v>
      </c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</row>
    <row r="280" spans="1:32" x14ac:dyDescent="0.3">
      <c r="A280" s="18"/>
      <c r="B280" s="23" t="s">
        <v>612</v>
      </c>
      <c r="C280" s="23" t="s">
        <v>613</v>
      </c>
      <c r="D280" s="25">
        <v>1557.62</v>
      </c>
      <c r="E280" s="25">
        <v>1557.62</v>
      </c>
      <c r="F280" s="25">
        <v>1557.62</v>
      </c>
      <c r="G280" s="25">
        <v>1557.62</v>
      </c>
      <c r="H280" s="25">
        <v>1557.62</v>
      </c>
      <c r="I280" s="25">
        <v>1557.62</v>
      </c>
      <c r="J280" s="25">
        <v>1557.62</v>
      </c>
      <c r="K280" s="25">
        <v>1557.62</v>
      </c>
      <c r="L280" s="25">
        <v>1557.62</v>
      </c>
      <c r="M280" s="25">
        <v>1557.62</v>
      </c>
      <c r="N280" s="25">
        <v>1557.62</v>
      </c>
      <c r="O280" s="25">
        <v>1557.62</v>
      </c>
      <c r="P280" s="204">
        <v>18691.439999999999</v>
      </c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</row>
    <row r="281" spans="1:32" x14ac:dyDescent="0.3">
      <c r="A281" s="18"/>
      <c r="B281" s="23" t="s">
        <v>614</v>
      </c>
      <c r="C281" s="23" t="s">
        <v>615</v>
      </c>
      <c r="D281" s="25">
        <v>1573.93</v>
      </c>
      <c r="E281" s="25">
        <v>1573.93</v>
      </c>
      <c r="F281" s="25">
        <v>1573.93</v>
      </c>
      <c r="G281" s="25">
        <v>1573.93</v>
      </c>
      <c r="H281" s="25">
        <v>1573.93</v>
      </c>
      <c r="I281" s="25">
        <v>1573.93</v>
      </c>
      <c r="J281" s="25">
        <v>1573.93</v>
      </c>
      <c r="K281" s="25">
        <v>1573.93</v>
      </c>
      <c r="L281" s="25">
        <v>1573.93</v>
      </c>
      <c r="M281" s="25">
        <v>1573.93</v>
      </c>
      <c r="N281" s="25">
        <v>1573.93</v>
      </c>
      <c r="O281" s="25">
        <v>1573.93</v>
      </c>
      <c r="P281" s="204">
        <v>18887.16</v>
      </c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</row>
    <row r="282" spans="1:32" x14ac:dyDescent="0.3">
      <c r="A282" s="18"/>
      <c r="B282" s="23" t="s">
        <v>616</v>
      </c>
      <c r="C282" s="23" t="s">
        <v>617</v>
      </c>
      <c r="D282" s="25">
        <v>2254.88</v>
      </c>
      <c r="E282" s="25">
        <v>2254.88</v>
      </c>
      <c r="F282" s="25">
        <v>2254.88</v>
      </c>
      <c r="G282" s="25">
        <v>2254.88</v>
      </c>
      <c r="H282" s="25">
        <v>2254.88</v>
      </c>
      <c r="I282" s="25">
        <v>2254.88</v>
      </c>
      <c r="J282" s="25">
        <v>2254.88</v>
      </c>
      <c r="K282" s="25">
        <v>2254.88</v>
      </c>
      <c r="L282" s="25">
        <v>2254.88</v>
      </c>
      <c r="M282" s="25">
        <v>2254.88</v>
      </c>
      <c r="N282" s="25">
        <v>2254.88</v>
      </c>
      <c r="O282" s="25">
        <v>2254.88</v>
      </c>
      <c r="P282" s="204">
        <v>27058.560000000001</v>
      </c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</row>
    <row r="283" spans="1:32" x14ac:dyDescent="0.3">
      <c r="A283" s="18"/>
      <c r="B283" s="23" t="s">
        <v>618</v>
      </c>
      <c r="C283" s="23" t="s">
        <v>619</v>
      </c>
      <c r="D283" s="25">
        <v>2258.96</v>
      </c>
      <c r="E283" s="25">
        <v>2258.96</v>
      </c>
      <c r="F283" s="25">
        <v>2258.96</v>
      </c>
      <c r="G283" s="25">
        <v>2258.96</v>
      </c>
      <c r="H283" s="25">
        <v>2258.96</v>
      </c>
      <c r="I283" s="25">
        <v>2258.96</v>
      </c>
      <c r="J283" s="25">
        <v>2258.96</v>
      </c>
      <c r="K283" s="25">
        <v>2258.96</v>
      </c>
      <c r="L283" s="25">
        <v>2258.96</v>
      </c>
      <c r="M283" s="25">
        <v>2258.96</v>
      </c>
      <c r="N283" s="25">
        <v>2258.96</v>
      </c>
      <c r="O283" s="25">
        <v>2258.96</v>
      </c>
      <c r="P283" s="204">
        <v>27107.52</v>
      </c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</row>
    <row r="284" spans="1:32" x14ac:dyDescent="0.3">
      <c r="A284" s="18"/>
      <c r="B284" s="23" t="s">
        <v>620</v>
      </c>
      <c r="C284" s="23" t="s">
        <v>621</v>
      </c>
      <c r="D284" s="25">
        <v>1569.85</v>
      </c>
      <c r="E284" s="25">
        <v>1569.85</v>
      </c>
      <c r="F284" s="25">
        <v>1569.85</v>
      </c>
      <c r="G284" s="25">
        <v>1569.85</v>
      </c>
      <c r="H284" s="25">
        <v>1569.85</v>
      </c>
      <c r="I284" s="25">
        <v>1569.85</v>
      </c>
      <c r="J284" s="25">
        <v>1569.85</v>
      </c>
      <c r="K284" s="25">
        <v>1569.85</v>
      </c>
      <c r="L284" s="25">
        <v>1569.85</v>
      </c>
      <c r="M284" s="25">
        <v>1569.85</v>
      </c>
      <c r="N284" s="25">
        <v>1569.85</v>
      </c>
      <c r="O284" s="25">
        <v>1569.85</v>
      </c>
      <c r="P284" s="204">
        <v>18838.2</v>
      </c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</row>
    <row r="285" spans="1:32" x14ac:dyDescent="0.3">
      <c r="A285" s="18"/>
      <c r="B285" s="23" t="s">
        <v>622</v>
      </c>
      <c r="C285" s="23" t="s">
        <v>623</v>
      </c>
      <c r="D285" s="25">
        <v>1569.85</v>
      </c>
      <c r="E285" s="25">
        <v>1569.85</v>
      </c>
      <c r="F285" s="25">
        <v>1569.85</v>
      </c>
      <c r="G285" s="25">
        <v>1569.85</v>
      </c>
      <c r="H285" s="25">
        <v>1569.85</v>
      </c>
      <c r="I285" s="25">
        <v>1569.85</v>
      </c>
      <c r="J285" s="25">
        <v>1569.85</v>
      </c>
      <c r="K285" s="25">
        <v>1569.85</v>
      </c>
      <c r="L285" s="25">
        <v>1569.85</v>
      </c>
      <c r="M285" s="25">
        <v>1569.85</v>
      </c>
      <c r="N285" s="25">
        <v>1569.85</v>
      </c>
      <c r="O285" s="25">
        <v>1569.85</v>
      </c>
      <c r="P285" s="204">
        <v>18838.2</v>
      </c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</row>
    <row r="286" spans="1:32" x14ac:dyDescent="0.3">
      <c r="A286" s="18"/>
      <c r="B286" s="23" t="s">
        <v>624</v>
      </c>
      <c r="C286" s="23" t="s">
        <v>625</v>
      </c>
      <c r="D286" s="25">
        <v>2250.8000000000002</v>
      </c>
      <c r="E286" s="25">
        <v>2250.8000000000002</v>
      </c>
      <c r="F286" s="25">
        <v>2250.8000000000002</v>
      </c>
      <c r="G286" s="25">
        <v>2250.8000000000002</v>
      </c>
      <c r="H286" s="25">
        <v>2250.8000000000002</v>
      </c>
      <c r="I286" s="25">
        <v>2250.8000000000002</v>
      </c>
      <c r="J286" s="25">
        <v>2250.8000000000002</v>
      </c>
      <c r="K286" s="25">
        <v>2250.8000000000002</v>
      </c>
      <c r="L286" s="25">
        <v>2250.8000000000002</v>
      </c>
      <c r="M286" s="25">
        <v>2250.8000000000002</v>
      </c>
      <c r="N286" s="25">
        <v>2250.8000000000002</v>
      </c>
      <c r="O286" s="25">
        <v>2250.8000000000002</v>
      </c>
      <c r="P286" s="204">
        <v>27009.599999999999</v>
      </c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</row>
    <row r="287" spans="1:32" x14ac:dyDescent="0.3">
      <c r="A287" s="18"/>
      <c r="B287" s="23" t="s">
        <v>626</v>
      </c>
      <c r="C287" s="23" t="s">
        <v>627</v>
      </c>
      <c r="D287" s="25">
        <v>2254.88</v>
      </c>
      <c r="E287" s="25">
        <v>2254.88</v>
      </c>
      <c r="F287" s="25">
        <v>2254.88</v>
      </c>
      <c r="G287" s="25">
        <v>2254.88</v>
      </c>
      <c r="H287" s="25">
        <v>2254.88</v>
      </c>
      <c r="I287" s="25">
        <v>2254.88</v>
      </c>
      <c r="J287" s="25">
        <v>2254.88</v>
      </c>
      <c r="K287" s="25">
        <v>2254.88</v>
      </c>
      <c r="L287" s="25">
        <v>2254.88</v>
      </c>
      <c r="M287" s="25">
        <v>2254.88</v>
      </c>
      <c r="N287" s="25">
        <v>2254.88</v>
      </c>
      <c r="O287" s="25">
        <v>2254.88</v>
      </c>
      <c r="P287" s="204">
        <v>27058.560000000001</v>
      </c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</row>
    <row r="288" spans="1:32" x14ac:dyDescent="0.3">
      <c r="A288" s="18"/>
      <c r="B288" s="23" t="s">
        <v>502</v>
      </c>
      <c r="C288" s="23" t="s">
        <v>503</v>
      </c>
      <c r="D288" s="25">
        <v>1569.85</v>
      </c>
      <c r="E288" s="25">
        <v>1569.85</v>
      </c>
      <c r="F288" s="25">
        <v>1569.85</v>
      </c>
      <c r="G288" s="25">
        <v>1569.85</v>
      </c>
      <c r="H288" s="25">
        <v>1569.85</v>
      </c>
      <c r="I288" s="25">
        <v>1569.85</v>
      </c>
      <c r="J288" s="25">
        <v>1569.85</v>
      </c>
      <c r="K288" s="25">
        <v>1569.85</v>
      </c>
      <c r="L288" s="25">
        <v>1569.85</v>
      </c>
      <c r="M288" s="25">
        <v>1569.85</v>
      </c>
      <c r="N288" s="25">
        <v>1569.85</v>
      </c>
      <c r="O288" s="25">
        <v>1569.85</v>
      </c>
      <c r="P288" s="204">
        <v>18838.2</v>
      </c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</row>
    <row r="289" spans="1:32" x14ac:dyDescent="0.3">
      <c r="A289" s="18"/>
      <c r="B289" s="23" t="s">
        <v>504</v>
      </c>
      <c r="C289" s="23" t="s">
        <v>505</v>
      </c>
      <c r="D289" s="25">
        <v>1569.85</v>
      </c>
      <c r="E289" s="25">
        <v>1569.85</v>
      </c>
      <c r="F289" s="25">
        <v>1569.85</v>
      </c>
      <c r="G289" s="25">
        <v>1569.85</v>
      </c>
      <c r="H289" s="25">
        <v>1569.85</v>
      </c>
      <c r="I289" s="25">
        <v>1569.85</v>
      </c>
      <c r="J289" s="25">
        <v>1569.85</v>
      </c>
      <c r="K289" s="25">
        <v>1569.85</v>
      </c>
      <c r="L289" s="25">
        <v>1569.85</v>
      </c>
      <c r="M289" s="25">
        <v>1569.85</v>
      </c>
      <c r="N289" s="25">
        <v>1569.85</v>
      </c>
      <c r="O289" s="25">
        <v>1569.85</v>
      </c>
      <c r="P289" s="204">
        <v>18838.2</v>
      </c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</row>
    <row r="290" spans="1:32" x14ac:dyDescent="0.3">
      <c r="A290" s="18"/>
      <c r="B290" s="23" t="s">
        <v>200</v>
      </c>
      <c r="C290" s="23" t="s">
        <v>201</v>
      </c>
      <c r="D290" s="25">
        <v>2422.06</v>
      </c>
      <c r="E290" s="25">
        <v>2422.06</v>
      </c>
      <c r="F290" s="25">
        <v>2422.06</v>
      </c>
      <c r="G290" s="25">
        <v>2422.06</v>
      </c>
      <c r="H290" s="25">
        <v>2422.06</v>
      </c>
      <c r="I290" s="25">
        <v>2422.06</v>
      </c>
      <c r="J290" s="25">
        <v>2422.06</v>
      </c>
      <c r="K290" s="25">
        <v>2422.06</v>
      </c>
      <c r="L290" s="25">
        <v>2422.06</v>
      </c>
      <c r="M290" s="25">
        <v>2422.06</v>
      </c>
      <c r="N290" s="25">
        <v>2422.06</v>
      </c>
      <c r="O290" s="25">
        <v>2422.06</v>
      </c>
      <c r="P290" s="204">
        <v>29064.720000000001</v>
      </c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</row>
    <row r="291" spans="1:32" x14ac:dyDescent="0.3">
      <c r="A291" s="18"/>
      <c r="B291" s="23" t="s">
        <v>506</v>
      </c>
      <c r="C291" s="23" t="s">
        <v>507</v>
      </c>
      <c r="D291" s="25">
        <v>2254.88</v>
      </c>
      <c r="E291" s="25">
        <v>2254.88</v>
      </c>
      <c r="F291" s="25">
        <v>2254.88</v>
      </c>
      <c r="G291" s="25">
        <v>2254.88</v>
      </c>
      <c r="H291" s="25">
        <v>2254.88</v>
      </c>
      <c r="I291" s="25">
        <v>2254.88</v>
      </c>
      <c r="J291" s="25">
        <v>2254.88</v>
      </c>
      <c r="K291" s="25">
        <v>2254.88</v>
      </c>
      <c r="L291" s="25">
        <v>2254.88</v>
      </c>
      <c r="M291" s="25">
        <v>2254.88</v>
      </c>
      <c r="N291" s="25">
        <v>2254.88</v>
      </c>
      <c r="O291" s="25">
        <v>2254.88</v>
      </c>
      <c r="P291" s="204">
        <v>27058.560000000001</v>
      </c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</row>
    <row r="292" spans="1:32" x14ac:dyDescent="0.3">
      <c r="A292" s="18"/>
      <c r="B292" s="23" t="s">
        <v>508</v>
      </c>
      <c r="C292" s="23" t="s">
        <v>509</v>
      </c>
      <c r="D292" s="25">
        <v>2254.88</v>
      </c>
      <c r="E292" s="25">
        <v>2254.88</v>
      </c>
      <c r="F292" s="25">
        <v>2254.88</v>
      </c>
      <c r="G292" s="25">
        <v>2254.88</v>
      </c>
      <c r="H292" s="25">
        <v>2254.88</v>
      </c>
      <c r="I292" s="25">
        <v>2254.88</v>
      </c>
      <c r="J292" s="25">
        <v>2254.88</v>
      </c>
      <c r="K292" s="25">
        <v>2254.88</v>
      </c>
      <c r="L292" s="25">
        <v>2254.88</v>
      </c>
      <c r="M292" s="25">
        <v>2254.88</v>
      </c>
      <c r="N292" s="25">
        <v>2254.88</v>
      </c>
      <c r="O292" s="25">
        <v>2254.88</v>
      </c>
      <c r="P292" s="204">
        <v>27058.560000000001</v>
      </c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</row>
    <row r="293" spans="1:32" x14ac:dyDescent="0.3">
      <c r="A293" s="18"/>
      <c r="B293" s="23" t="s">
        <v>510</v>
      </c>
      <c r="C293" s="23" t="s">
        <v>511</v>
      </c>
      <c r="D293" s="25">
        <v>1561.7</v>
      </c>
      <c r="E293" s="25">
        <v>1561.7</v>
      </c>
      <c r="F293" s="25">
        <v>1561.7</v>
      </c>
      <c r="G293" s="25">
        <v>1561.7</v>
      </c>
      <c r="H293" s="25">
        <v>1561.7</v>
      </c>
      <c r="I293" s="25">
        <v>1561.7</v>
      </c>
      <c r="J293" s="25">
        <v>1561.7</v>
      </c>
      <c r="K293" s="25">
        <v>1561.7</v>
      </c>
      <c r="L293" s="25">
        <v>1561.7</v>
      </c>
      <c r="M293" s="25">
        <v>1561.7</v>
      </c>
      <c r="N293" s="25">
        <v>1561.7</v>
      </c>
      <c r="O293" s="25">
        <v>1561.7</v>
      </c>
      <c r="P293" s="204">
        <v>18740.400000000001</v>
      </c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</row>
    <row r="294" spans="1:32" x14ac:dyDescent="0.3">
      <c r="A294" s="18"/>
      <c r="B294" s="23" t="s">
        <v>512</v>
      </c>
      <c r="C294" s="23" t="s">
        <v>513</v>
      </c>
      <c r="D294" s="25">
        <v>1569.85</v>
      </c>
      <c r="E294" s="25">
        <v>1569.85</v>
      </c>
      <c r="F294" s="25">
        <v>1569.85</v>
      </c>
      <c r="G294" s="25">
        <v>1569.85</v>
      </c>
      <c r="H294" s="25">
        <v>1569.85</v>
      </c>
      <c r="I294" s="25">
        <v>1569.85</v>
      </c>
      <c r="J294" s="25">
        <v>1569.85</v>
      </c>
      <c r="K294" s="25">
        <v>1569.85</v>
      </c>
      <c r="L294" s="25">
        <v>1569.85</v>
      </c>
      <c r="M294" s="25">
        <v>1569.85</v>
      </c>
      <c r="N294" s="25">
        <v>1569.85</v>
      </c>
      <c r="O294" s="25">
        <v>1569.85</v>
      </c>
      <c r="P294" s="204">
        <v>18838.2</v>
      </c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</row>
    <row r="295" spans="1:32" x14ac:dyDescent="0.3">
      <c r="A295" s="18"/>
      <c r="B295" s="23" t="s">
        <v>514</v>
      </c>
      <c r="C295" s="23" t="s">
        <v>515</v>
      </c>
      <c r="D295" s="25">
        <v>2250.8000000000002</v>
      </c>
      <c r="E295" s="25">
        <v>2250.8000000000002</v>
      </c>
      <c r="F295" s="25">
        <v>2250.8000000000002</v>
      </c>
      <c r="G295" s="25">
        <v>2250.8000000000002</v>
      </c>
      <c r="H295" s="25">
        <v>2250.8000000000002</v>
      </c>
      <c r="I295" s="25">
        <v>2250.8000000000002</v>
      </c>
      <c r="J295" s="25">
        <v>2250.8000000000002</v>
      </c>
      <c r="K295" s="25">
        <v>2250.8000000000002</v>
      </c>
      <c r="L295" s="25">
        <v>2250.8000000000002</v>
      </c>
      <c r="M295" s="25">
        <v>2250.8000000000002</v>
      </c>
      <c r="N295" s="25">
        <v>2250.8000000000002</v>
      </c>
      <c r="O295" s="25">
        <v>2250.8000000000002</v>
      </c>
      <c r="P295" s="204">
        <v>27009.599999999999</v>
      </c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</row>
    <row r="296" spans="1:32" x14ac:dyDescent="0.3">
      <c r="A296" s="18"/>
      <c r="B296" s="23" t="s">
        <v>516</v>
      </c>
      <c r="C296" s="23" t="s">
        <v>517</v>
      </c>
      <c r="D296" s="25">
        <v>2250.8000000000002</v>
      </c>
      <c r="E296" s="25">
        <v>2250.8000000000002</v>
      </c>
      <c r="F296" s="25">
        <v>2250.8000000000002</v>
      </c>
      <c r="G296" s="25">
        <v>2250.8000000000002</v>
      </c>
      <c r="H296" s="25">
        <v>2250.8000000000002</v>
      </c>
      <c r="I296" s="25">
        <v>2250.8000000000002</v>
      </c>
      <c r="J296" s="25">
        <v>2250.8000000000002</v>
      </c>
      <c r="K296" s="25">
        <v>2250.8000000000002</v>
      </c>
      <c r="L296" s="25">
        <v>2250.8000000000002</v>
      </c>
      <c r="M296" s="25">
        <v>2250.8000000000002</v>
      </c>
      <c r="N296" s="25">
        <v>2250.8000000000002</v>
      </c>
      <c r="O296" s="25">
        <v>2250.8000000000002</v>
      </c>
      <c r="P296" s="204">
        <v>27009.599999999999</v>
      </c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</row>
    <row r="297" spans="1:32" x14ac:dyDescent="0.3">
      <c r="A297" s="18"/>
      <c r="B297" s="23" t="s">
        <v>518</v>
      </c>
      <c r="C297" s="23" t="s">
        <v>519</v>
      </c>
      <c r="D297" s="25">
        <v>1569.85</v>
      </c>
      <c r="E297" s="25">
        <v>1569.85</v>
      </c>
      <c r="F297" s="25">
        <v>1569.85</v>
      </c>
      <c r="G297" s="25">
        <v>1569.85</v>
      </c>
      <c r="H297" s="25">
        <v>1569.85</v>
      </c>
      <c r="I297" s="25">
        <v>1569.85</v>
      </c>
      <c r="J297" s="25">
        <v>1569.85</v>
      </c>
      <c r="K297" s="25">
        <v>1569.85</v>
      </c>
      <c r="L297" s="25">
        <v>1569.85</v>
      </c>
      <c r="M297" s="25">
        <v>1569.85</v>
      </c>
      <c r="N297" s="25">
        <v>1569.85</v>
      </c>
      <c r="O297" s="25">
        <v>1569.85</v>
      </c>
      <c r="P297" s="204">
        <v>18838.2</v>
      </c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</row>
    <row r="298" spans="1:32" x14ac:dyDescent="0.3">
      <c r="A298" s="18"/>
      <c r="B298" s="23" t="s">
        <v>520</v>
      </c>
      <c r="C298" s="23" t="s">
        <v>521</v>
      </c>
      <c r="D298" s="25">
        <v>1565.78</v>
      </c>
      <c r="E298" s="25">
        <v>1565.78</v>
      </c>
      <c r="F298" s="25">
        <v>1565.78</v>
      </c>
      <c r="G298" s="25">
        <v>1565.78</v>
      </c>
      <c r="H298" s="25">
        <v>1565.78</v>
      </c>
      <c r="I298" s="25">
        <v>1565.78</v>
      </c>
      <c r="J298" s="25">
        <v>1565.78</v>
      </c>
      <c r="K298" s="25">
        <v>1565.78</v>
      </c>
      <c r="L298" s="25">
        <v>1565.78</v>
      </c>
      <c r="M298" s="25">
        <v>1565.78</v>
      </c>
      <c r="N298" s="25">
        <v>1565.78</v>
      </c>
      <c r="O298" s="25">
        <v>1565.78</v>
      </c>
      <c r="P298" s="204">
        <v>18789.36</v>
      </c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</row>
    <row r="299" spans="1:32" x14ac:dyDescent="0.3">
      <c r="A299" s="18"/>
      <c r="B299" s="23" t="s">
        <v>522</v>
      </c>
      <c r="C299" s="23" t="s">
        <v>523</v>
      </c>
      <c r="D299" s="25">
        <v>2246.73</v>
      </c>
      <c r="E299" s="25">
        <v>2246.73</v>
      </c>
      <c r="F299" s="25">
        <v>2246.73</v>
      </c>
      <c r="G299" s="25">
        <v>2246.73</v>
      </c>
      <c r="H299" s="25">
        <v>2246.73</v>
      </c>
      <c r="I299" s="25">
        <v>2246.73</v>
      </c>
      <c r="J299" s="25">
        <v>2246.73</v>
      </c>
      <c r="K299" s="25">
        <v>2246.73</v>
      </c>
      <c r="L299" s="25">
        <v>2246.73</v>
      </c>
      <c r="M299" s="25">
        <v>2246.73</v>
      </c>
      <c r="N299" s="25">
        <v>2246.73</v>
      </c>
      <c r="O299" s="25">
        <v>2246.73</v>
      </c>
      <c r="P299" s="204">
        <v>26960.76</v>
      </c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</row>
    <row r="300" spans="1:32" x14ac:dyDescent="0.3">
      <c r="A300" s="18"/>
      <c r="B300" s="23" t="s">
        <v>524</v>
      </c>
      <c r="C300" s="23" t="s">
        <v>525</v>
      </c>
      <c r="D300" s="25">
        <v>2258.96</v>
      </c>
      <c r="E300" s="25">
        <v>2258.96</v>
      </c>
      <c r="F300" s="25">
        <v>2258.96</v>
      </c>
      <c r="G300" s="25">
        <v>2258.96</v>
      </c>
      <c r="H300" s="25">
        <v>2258.96</v>
      </c>
      <c r="I300" s="25">
        <v>2258.96</v>
      </c>
      <c r="J300" s="25">
        <v>2258.96</v>
      </c>
      <c r="K300" s="25">
        <v>2258.96</v>
      </c>
      <c r="L300" s="25">
        <v>2258.96</v>
      </c>
      <c r="M300" s="25">
        <v>2258.96</v>
      </c>
      <c r="N300" s="25">
        <v>2258.96</v>
      </c>
      <c r="O300" s="25">
        <v>2258.96</v>
      </c>
      <c r="P300" s="204">
        <v>27107.52</v>
      </c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</row>
    <row r="301" spans="1:32" x14ac:dyDescent="0.3">
      <c r="A301" s="18"/>
      <c r="B301" s="23" t="s">
        <v>202</v>
      </c>
      <c r="C301" s="23" t="s">
        <v>203</v>
      </c>
      <c r="D301" s="25">
        <v>1741.11</v>
      </c>
      <c r="E301" s="25">
        <v>1741.11</v>
      </c>
      <c r="F301" s="25">
        <v>1741.11</v>
      </c>
      <c r="G301" s="25">
        <v>1741.11</v>
      </c>
      <c r="H301" s="25">
        <v>1741.11</v>
      </c>
      <c r="I301" s="25">
        <v>1741.11</v>
      </c>
      <c r="J301" s="25">
        <v>1741.11</v>
      </c>
      <c r="K301" s="25">
        <v>1741.11</v>
      </c>
      <c r="L301" s="25">
        <v>1741.11</v>
      </c>
      <c r="M301" s="25">
        <v>1741.11</v>
      </c>
      <c r="N301" s="25">
        <v>1741.11</v>
      </c>
      <c r="O301" s="25">
        <v>1741.11</v>
      </c>
      <c r="P301" s="204">
        <v>20893.32</v>
      </c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</row>
    <row r="302" spans="1:32" x14ac:dyDescent="0.3">
      <c r="A302" s="18"/>
      <c r="B302" s="23" t="s">
        <v>526</v>
      </c>
      <c r="C302" s="23" t="s">
        <v>527</v>
      </c>
      <c r="D302" s="25">
        <v>1569.85</v>
      </c>
      <c r="E302" s="25">
        <v>1569.85</v>
      </c>
      <c r="F302" s="25">
        <v>1569.85</v>
      </c>
      <c r="G302" s="25">
        <v>1569.85</v>
      </c>
      <c r="H302" s="25">
        <v>1569.85</v>
      </c>
      <c r="I302" s="25">
        <v>1569.85</v>
      </c>
      <c r="J302" s="25">
        <v>1569.85</v>
      </c>
      <c r="K302" s="25">
        <v>1569.85</v>
      </c>
      <c r="L302" s="25">
        <v>1569.85</v>
      </c>
      <c r="M302" s="25">
        <v>1569.85</v>
      </c>
      <c r="N302" s="25">
        <v>1569.85</v>
      </c>
      <c r="O302" s="25">
        <v>1569.85</v>
      </c>
      <c r="P302" s="204">
        <v>18838.2</v>
      </c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</row>
    <row r="303" spans="1:32" x14ac:dyDescent="0.3">
      <c r="A303" s="18"/>
      <c r="B303" s="23" t="s">
        <v>528</v>
      </c>
      <c r="C303" s="23" t="s">
        <v>529</v>
      </c>
      <c r="D303" s="25">
        <v>1553.54</v>
      </c>
      <c r="E303" s="25">
        <v>1553.54</v>
      </c>
      <c r="F303" s="25">
        <v>1553.54</v>
      </c>
      <c r="G303" s="25">
        <v>1553.54</v>
      </c>
      <c r="H303" s="25">
        <v>1553.54</v>
      </c>
      <c r="I303" s="25">
        <v>1553.54</v>
      </c>
      <c r="J303" s="25">
        <v>1553.54</v>
      </c>
      <c r="K303" s="25">
        <v>1553.54</v>
      </c>
      <c r="L303" s="25">
        <v>1553.54</v>
      </c>
      <c r="M303" s="25">
        <v>1553.54</v>
      </c>
      <c r="N303" s="25">
        <v>1553.54</v>
      </c>
      <c r="O303" s="25">
        <v>1553.54</v>
      </c>
      <c r="P303" s="204">
        <v>18642.48</v>
      </c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</row>
    <row r="304" spans="1:32" x14ac:dyDescent="0.3">
      <c r="A304" s="18"/>
      <c r="B304" s="23" t="s">
        <v>530</v>
      </c>
      <c r="C304" s="23" t="s">
        <v>531</v>
      </c>
      <c r="D304" s="25">
        <v>2250.8000000000002</v>
      </c>
      <c r="E304" s="25">
        <v>2250.8000000000002</v>
      </c>
      <c r="F304" s="25">
        <v>2250.8000000000002</v>
      </c>
      <c r="G304" s="25">
        <v>2250.8000000000002</v>
      </c>
      <c r="H304" s="25">
        <v>2250.8000000000002</v>
      </c>
      <c r="I304" s="25">
        <v>2250.8000000000002</v>
      </c>
      <c r="J304" s="25">
        <v>2250.8000000000002</v>
      </c>
      <c r="K304" s="25">
        <v>2250.8000000000002</v>
      </c>
      <c r="L304" s="25">
        <v>2250.8000000000002</v>
      </c>
      <c r="M304" s="25">
        <v>2250.8000000000002</v>
      </c>
      <c r="N304" s="25">
        <v>2250.8000000000002</v>
      </c>
      <c r="O304" s="25">
        <v>2250.8000000000002</v>
      </c>
      <c r="P304" s="204">
        <v>27009.599999999999</v>
      </c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</row>
    <row r="305" spans="1:32" x14ac:dyDescent="0.3">
      <c r="A305" s="18"/>
      <c r="B305" s="23" t="s">
        <v>532</v>
      </c>
      <c r="C305" s="23" t="s">
        <v>533</v>
      </c>
      <c r="D305" s="25">
        <v>2246.73</v>
      </c>
      <c r="E305" s="25">
        <v>2246.73</v>
      </c>
      <c r="F305" s="25">
        <v>2246.73</v>
      </c>
      <c r="G305" s="25">
        <v>2246.73</v>
      </c>
      <c r="H305" s="25">
        <v>2246.73</v>
      </c>
      <c r="I305" s="25">
        <v>2246.73</v>
      </c>
      <c r="J305" s="25">
        <v>2246.73</v>
      </c>
      <c r="K305" s="25">
        <v>2246.73</v>
      </c>
      <c r="L305" s="25">
        <v>2246.73</v>
      </c>
      <c r="M305" s="25">
        <v>2246.73</v>
      </c>
      <c r="N305" s="25">
        <v>2246.73</v>
      </c>
      <c r="O305" s="25">
        <v>2246.73</v>
      </c>
      <c r="P305" s="204">
        <v>26960.76</v>
      </c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</row>
    <row r="306" spans="1:32" x14ac:dyDescent="0.3">
      <c r="A306" s="18"/>
      <c r="B306" s="23" t="s">
        <v>534</v>
      </c>
      <c r="C306" s="23" t="s">
        <v>535</v>
      </c>
      <c r="D306" s="25">
        <v>1569.85</v>
      </c>
      <c r="E306" s="25">
        <v>1569.85</v>
      </c>
      <c r="F306" s="25">
        <v>1569.85</v>
      </c>
      <c r="G306" s="25">
        <v>1569.85</v>
      </c>
      <c r="H306" s="25">
        <v>1569.85</v>
      </c>
      <c r="I306" s="25">
        <v>1569.85</v>
      </c>
      <c r="J306" s="25">
        <v>1569.85</v>
      </c>
      <c r="K306" s="25">
        <v>1569.85</v>
      </c>
      <c r="L306" s="25">
        <v>1569.85</v>
      </c>
      <c r="M306" s="25">
        <v>1569.85</v>
      </c>
      <c r="N306" s="25">
        <v>1569.85</v>
      </c>
      <c r="O306" s="25">
        <v>1569.85</v>
      </c>
      <c r="P306" s="204">
        <v>18838.2</v>
      </c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</row>
    <row r="307" spans="1:32" x14ac:dyDescent="0.3">
      <c r="A307" s="18"/>
      <c r="B307" s="23" t="s">
        <v>536</v>
      </c>
      <c r="C307" s="23" t="s">
        <v>537</v>
      </c>
      <c r="D307" s="25">
        <v>1565.78</v>
      </c>
      <c r="E307" s="25">
        <v>1565.78</v>
      </c>
      <c r="F307" s="25">
        <v>1565.78</v>
      </c>
      <c r="G307" s="25">
        <v>1565.78</v>
      </c>
      <c r="H307" s="25">
        <v>1565.78</v>
      </c>
      <c r="I307" s="25">
        <v>1565.78</v>
      </c>
      <c r="J307" s="25">
        <v>1565.78</v>
      </c>
      <c r="K307" s="25">
        <v>1565.78</v>
      </c>
      <c r="L307" s="25">
        <v>1565.78</v>
      </c>
      <c r="M307" s="25">
        <v>1565.78</v>
      </c>
      <c r="N307" s="25">
        <v>1565.78</v>
      </c>
      <c r="O307" s="25">
        <v>1565.78</v>
      </c>
      <c r="P307" s="204">
        <v>18789.36</v>
      </c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</row>
    <row r="308" spans="1:32" x14ac:dyDescent="0.3">
      <c r="A308" s="18"/>
      <c r="B308" s="23" t="s">
        <v>538</v>
      </c>
      <c r="C308" s="23" t="s">
        <v>539</v>
      </c>
      <c r="D308" s="25">
        <v>2250.8000000000002</v>
      </c>
      <c r="E308" s="25">
        <v>2250.8000000000002</v>
      </c>
      <c r="F308" s="25">
        <v>2250.8000000000002</v>
      </c>
      <c r="G308" s="25">
        <v>2250.8000000000002</v>
      </c>
      <c r="H308" s="25">
        <v>2250.8000000000002</v>
      </c>
      <c r="I308" s="25">
        <v>2250.8000000000002</v>
      </c>
      <c r="J308" s="25">
        <v>2250.8000000000002</v>
      </c>
      <c r="K308" s="25">
        <v>2250.8000000000002</v>
      </c>
      <c r="L308" s="25">
        <v>2250.8000000000002</v>
      </c>
      <c r="M308" s="25">
        <v>2250.8000000000002</v>
      </c>
      <c r="N308" s="25">
        <v>2250.8000000000002</v>
      </c>
      <c r="O308" s="25">
        <v>2250.8000000000002</v>
      </c>
      <c r="P308" s="204">
        <v>27009.599999999999</v>
      </c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</row>
    <row r="309" spans="1:32" x14ac:dyDescent="0.3">
      <c r="A309" s="18"/>
      <c r="B309" s="23" t="s">
        <v>540</v>
      </c>
      <c r="C309" s="23" t="s">
        <v>541</v>
      </c>
      <c r="D309" s="25">
        <v>2254.88</v>
      </c>
      <c r="E309" s="25">
        <v>2254.88</v>
      </c>
      <c r="F309" s="25">
        <v>2254.88</v>
      </c>
      <c r="G309" s="25">
        <v>2254.88</v>
      </c>
      <c r="H309" s="25">
        <v>2254.88</v>
      </c>
      <c r="I309" s="25">
        <v>2254.88</v>
      </c>
      <c r="J309" s="25">
        <v>2254.88</v>
      </c>
      <c r="K309" s="25">
        <v>2254.88</v>
      </c>
      <c r="L309" s="25">
        <v>2254.88</v>
      </c>
      <c r="M309" s="25">
        <v>2254.88</v>
      </c>
      <c r="N309" s="25">
        <v>2254.88</v>
      </c>
      <c r="O309" s="25">
        <v>2254.88</v>
      </c>
      <c r="P309" s="204">
        <v>27058.560000000001</v>
      </c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</row>
    <row r="310" spans="1:32" x14ac:dyDescent="0.3">
      <c r="A310" s="18"/>
      <c r="B310" s="23" t="s">
        <v>542</v>
      </c>
      <c r="C310" s="23" t="s">
        <v>543</v>
      </c>
      <c r="D310" s="25">
        <v>1573.93</v>
      </c>
      <c r="E310" s="25">
        <v>1573.93</v>
      </c>
      <c r="F310" s="25">
        <v>1573.93</v>
      </c>
      <c r="G310" s="25">
        <v>1573.93</v>
      </c>
      <c r="H310" s="25">
        <v>1573.93</v>
      </c>
      <c r="I310" s="25">
        <v>1573.93</v>
      </c>
      <c r="J310" s="25">
        <v>1573.93</v>
      </c>
      <c r="K310" s="25">
        <v>1573.93</v>
      </c>
      <c r="L310" s="25">
        <v>1573.93</v>
      </c>
      <c r="M310" s="25">
        <v>1573.93</v>
      </c>
      <c r="N310" s="25">
        <v>1573.93</v>
      </c>
      <c r="O310" s="25">
        <v>1573.93</v>
      </c>
      <c r="P310" s="204">
        <v>18887.16</v>
      </c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</row>
    <row r="311" spans="1:32" x14ac:dyDescent="0.3">
      <c r="A311" s="18"/>
      <c r="B311" s="23" t="s">
        <v>544</v>
      </c>
      <c r="C311" s="23" t="s">
        <v>545</v>
      </c>
      <c r="D311" s="25">
        <v>1561.7</v>
      </c>
      <c r="E311" s="25">
        <v>1561.7</v>
      </c>
      <c r="F311" s="25">
        <v>1561.7</v>
      </c>
      <c r="G311" s="25">
        <v>1561.7</v>
      </c>
      <c r="H311" s="25">
        <v>1561.7</v>
      </c>
      <c r="I311" s="25">
        <v>1561.7</v>
      </c>
      <c r="J311" s="25">
        <v>1561.7</v>
      </c>
      <c r="K311" s="25">
        <v>1561.7</v>
      </c>
      <c r="L311" s="25">
        <v>1561.7</v>
      </c>
      <c r="M311" s="25">
        <v>1561.7</v>
      </c>
      <c r="N311" s="25">
        <v>1561.7</v>
      </c>
      <c r="O311" s="25">
        <v>1561.7</v>
      </c>
      <c r="P311" s="204">
        <v>18740.400000000001</v>
      </c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</row>
    <row r="312" spans="1:32" x14ac:dyDescent="0.3">
      <c r="A312" s="18"/>
      <c r="B312" s="23" t="s">
        <v>204</v>
      </c>
      <c r="C312" s="23" t="s">
        <v>205</v>
      </c>
      <c r="D312" s="25">
        <v>1741.11</v>
      </c>
      <c r="E312" s="25">
        <v>1741.11</v>
      </c>
      <c r="F312" s="25">
        <v>1741.11</v>
      </c>
      <c r="G312" s="25">
        <v>1741.11</v>
      </c>
      <c r="H312" s="25">
        <v>1741.11</v>
      </c>
      <c r="I312" s="25">
        <v>1741.11</v>
      </c>
      <c r="J312" s="25">
        <v>1741.11</v>
      </c>
      <c r="K312" s="25">
        <v>1741.11</v>
      </c>
      <c r="L312" s="25">
        <v>1741.11</v>
      </c>
      <c r="M312" s="25">
        <v>1741.11</v>
      </c>
      <c r="N312" s="25">
        <v>1741.11</v>
      </c>
      <c r="O312" s="25">
        <v>1741.11</v>
      </c>
      <c r="P312" s="204">
        <v>20893.32</v>
      </c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</row>
    <row r="313" spans="1:32" x14ac:dyDescent="0.3">
      <c r="A313" s="18"/>
      <c r="B313" s="23" t="s">
        <v>466</v>
      </c>
      <c r="C313" s="23" t="s">
        <v>467</v>
      </c>
      <c r="D313" s="25">
        <v>2258.96</v>
      </c>
      <c r="E313" s="25">
        <v>2258.96</v>
      </c>
      <c r="F313" s="25">
        <v>2258.96</v>
      </c>
      <c r="G313" s="25">
        <v>2258.96</v>
      </c>
      <c r="H313" s="25">
        <v>2258.96</v>
      </c>
      <c r="I313" s="25">
        <v>2258.96</v>
      </c>
      <c r="J313" s="25">
        <v>2258.96</v>
      </c>
      <c r="K313" s="25">
        <v>2258.96</v>
      </c>
      <c r="L313" s="25">
        <v>2258.96</v>
      </c>
      <c r="M313" s="25">
        <v>2258.96</v>
      </c>
      <c r="N313" s="25">
        <v>2258.96</v>
      </c>
      <c r="O313" s="25">
        <v>2258.96</v>
      </c>
      <c r="P313" s="204">
        <v>27107.52</v>
      </c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</row>
    <row r="314" spans="1:32" x14ac:dyDescent="0.3">
      <c r="A314" s="18"/>
      <c r="B314" s="23" t="s">
        <v>468</v>
      </c>
      <c r="C314" s="23" t="s">
        <v>469</v>
      </c>
      <c r="D314" s="25">
        <v>2254.88</v>
      </c>
      <c r="E314" s="25">
        <v>2254.88</v>
      </c>
      <c r="F314" s="25">
        <v>2254.88</v>
      </c>
      <c r="G314" s="25">
        <v>2254.88</v>
      </c>
      <c r="H314" s="25">
        <v>2254.88</v>
      </c>
      <c r="I314" s="25">
        <v>2254.88</v>
      </c>
      <c r="J314" s="25">
        <v>2254.88</v>
      </c>
      <c r="K314" s="25">
        <v>2254.88</v>
      </c>
      <c r="L314" s="25">
        <v>2254.88</v>
      </c>
      <c r="M314" s="25">
        <v>2254.88</v>
      </c>
      <c r="N314" s="25">
        <v>2254.88</v>
      </c>
      <c r="O314" s="25">
        <v>2254.88</v>
      </c>
      <c r="P314" s="204">
        <v>27058.560000000001</v>
      </c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</row>
    <row r="315" spans="1:32" x14ac:dyDescent="0.3">
      <c r="A315" s="18"/>
      <c r="B315" s="23" t="s">
        <v>462</v>
      </c>
      <c r="C315" s="23" t="s">
        <v>463</v>
      </c>
      <c r="D315" s="25">
        <v>1565.78</v>
      </c>
      <c r="E315" s="25">
        <v>1565.78</v>
      </c>
      <c r="F315" s="25">
        <v>1565.78</v>
      </c>
      <c r="G315" s="25">
        <v>1565.78</v>
      </c>
      <c r="H315" s="25">
        <v>1565.78</v>
      </c>
      <c r="I315" s="25">
        <v>1565.78</v>
      </c>
      <c r="J315" s="25">
        <v>1565.78</v>
      </c>
      <c r="K315" s="25">
        <v>1565.78</v>
      </c>
      <c r="L315" s="25">
        <v>1565.78</v>
      </c>
      <c r="M315" s="25">
        <v>1565.78</v>
      </c>
      <c r="N315" s="25">
        <v>1565.78</v>
      </c>
      <c r="O315" s="25">
        <v>1565.78</v>
      </c>
      <c r="P315" s="204">
        <v>18789.36</v>
      </c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</row>
    <row r="316" spans="1:32" x14ac:dyDescent="0.3">
      <c r="A316" s="18"/>
      <c r="B316" s="23" t="s">
        <v>21</v>
      </c>
      <c r="C316" s="23" t="s">
        <v>20</v>
      </c>
      <c r="D316" s="25">
        <v>1565.78</v>
      </c>
      <c r="E316" s="25">
        <v>1565.78</v>
      </c>
      <c r="F316" s="25">
        <v>1565.78</v>
      </c>
      <c r="G316" s="25">
        <v>1565.78</v>
      </c>
      <c r="H316" s="25">
        <v>1565.78</v>
      </c>
      <c r="I316" s="25">
        <v>1565.78</v>
      </c>
      <c r="J316" s="25">
        <v>1565.78</v>
      </c>
      <c r="K316" s="25">
        <v>1565.78</v>
      </c>
      <c r="L316" s="25">
        <v>1565.78</v>
      </c>
      <c r="M316" s="25">
        <v>1565.78</v>
      </c>
      <c r="N316" s="25">
        <v>1565.78</v>
      </c>
      <c r="O316" s="25">
        <v>1565.78</v>
      </c>
      <c r="P316" s="204">
        <v>18789.36</v>
      </c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</row>
    <row r="317" spans="1:32" x14ac:dyDescent="0.3">
      <c r="A317" s="18"/>
      <c r="B317" s="23" t="s">
        <v>464</v>
      </c>
      <c r="C317" s="23" t="s">
        <v>465</v>
      </c>
      <c r="D317" s="25">
        <v>2246.73</v>
      </c>
      <c r="E317" s="25">
        <v>2246.73</v>
      </c>
      <c r="F317" s="25">
        <v>2246.73</v>
      </c>
      <c r="G317" s="25">
        <v>2246.73</v>
      </c>
      <c r="H317" s="25">
        <v>2246.73</v>
      </c>
      <c r="I317" s="25">
        <v>2246.73</v>
      </c>
      <c r="J317" s="25">
        <v>2246.73</v>
      </c>
      <c r="K317" s="25">
        <v>2246.73</v>
      </c>
      <c r="L317" s="25">
        <v>2246.73</v>
      </c>
      <c r="M317" s="25">
        <v>2246.73</v>
      </c>
      <c r="N317" s="25">
        <v>2246.73</v>
      </c>
      <c r="O317" s="25">
        <v>2246.73</v>
      </c>
      <c r="P317" s="204">
        <v>26960.76</v>
      </c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</row>
    <row r="318" spans="1:32" x14ac:dyDescent="0.3">
      <c r="A318" s="18"/>
      <c r="B318" s="23" t="s">
        <v>470</v>
      </c>
      <c r="C318" s="23" t="s">
        <v>471</v>
      </c>
      <c r="D318" s="25">
        <v>2250.8000000000002</v>
      </c>
      <c r="E318" s="25">
        <v>2250.8000000000002</v>
      </c>
      <c r="F318" s="25">
        <v>2250.8000000000002</v>
      </c>
      <c r="G318" s="25">
        <v>2250.8000000000002</v>
      </c>
      <c r="H318" s="25">
        <v>2250.8000000000002</v>
      </c>
      <c r="I318" s="25">
        <v>2250.8000000000002</v>
      </c>
      <c r="J318" s="25">
        <v>2250.8000000000002</v>
      </c>
      <c r="K318" s="25">
        <v>2250.8000000000002</v>
      </c>
      <c r="L318" s="25">
        <v>2250.8000000000002</v>
      </c>
      <c r="M318" s="25">
        <v>2250.8000000000002</v>
      </c>
      <c r="N318" s="25">
        <v>2250.8000000000002</v>
      </c>
      <c r="O318" s="25">
        <v>2250.8000000000002</v>
      </c>
      <c r="P318" s="204">
        <v>27009.599999999999</v>
      </c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</row>
    <row r="319" spans="1:32" x14ac:dyDescent="0.3">
      <c r="A319" s="18"/>
      <c r="B319" s="23" t="s">
        <v>472</v>
      </c>
      <c r="C319" s="23" t="s">
        <v>473</v>
      </c>
      <c r="D319" s="25">
        <v>1561.7</v>
      </c>
      <c r="E319" s="25">
        <v>1561.7</v>
      </c>
      <c r="F319" s="25">
        <v>1561.7</v>
      </c>
      <c r="G319" s="25">
        <v>1561.7</v>
      </c>
      <c r="H319" s="25">
        <v>1561.7</v>
      </c>
      <c r="I319" s="25">
        <v>1561.7</v>
      </c>
      <c r="J319" s="25">
        <v>1561.7</v>
      </c>
      <c r="K319" s="25">
        <v>1561.7</v>
      </c>
      <c r="L319" s="25">
        <v>1561.7</v>
      </c>
      <c r="M319" s="25">
        <v>1561.7</v>
      </c>
      <c r="N319" s="25">
        <v>1561.7</v>
      </c>
      <c r="O319" s="25">
        <v>1561.7</v>
      </c>
      <c r="P319" s="204">
        <v>18740.400000000001</v>
      </c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</row>
    <row r="320" spans="1:32" x14ac:dyDescent="0.3">
      <c r="A320" s="18"/>
      <c r="B320" s="23" t="s">
        <v>474</v>
      </c>
      <c r="C320" s="23" t="s">
        <v>475</v>
      </c>
      <c r="D320" s="25">
        <v>1565.78</v>
      </c>
      <c r="E320" s="25">
        <v>1565.78</v>
      </c>
      <c r="F320" s="25">
        <v>1565.78</v>
      </c>
      <c r="G320" s="25">
        <v>1565.78</v>
      </c>
      <c r="H320" s="25">
        <v>1565.78</v>
      </c>
      <c r="I320" s="25">
        <v>1565.78</v>
      </c>
      <c r="J320" s="25">
        <v>1565.78</v>
      </c>
      <c r="K320" s="25">
        <v>1565.78</v>
      </c>
      <c r="L320" s="25">
        <v>1565.78</v>
      </c>
      <c r="M320" s="25">
        <v>1565.78</v>
      </c>
      <c r="N320" s="25">
        <v>1565.78</v>
      </c>
      <c r="O320" s="25">
        <v>1565.78</v>
      </c>
      <c r="P320" s="204">
        <v>18789.36</v>
      </c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</row>
    <row r="321" spans="1:32" x14ac:dyDescent="0.3">
      <c r="A321" s="18"/>
      <c r="B321" s="23" t="s">
        <v>476</v>
      </c>
      <c r="C321" s="23" t="s">
        <v>477</v>
      </c>
      <c r="D321" s="25">
        <v>2250.8000000000002</v>
      </c>
      <c r="E321" s="25">
        <v>2250.8000000000002</v>
      </c>
      <c r="F321" s="25">
        <v>2250.8000000000002</v>
      </c>
      <c r="G321" s="25">
        <v>2250.8000000000002</v>
      </c>
      <c r="H321" s="25">
        <v>2250.8000000000002</v>
      </c>
      <c r="I321" s="25">
        <v>2250.8000000000002</v>
      </c>
      <c r="J321" s="25">
        <v>2250.8000000000002</v>
      </c>
      <c r="K321" s="25">
        <v>2250.8000000000002</v>
      </c>
      <c r="L321" s="25">
        <v>2250.8000000000002</v>
      </c>
      <c r="M321" s="25">
        <v>2250.8000000000002</v>
      </c>
      <c r="N321" s="25">
        <v>2250.8000000000002</v>
      </c>
      <c r="O321" s="25">
        <v>2250.8000000000002</v>
      </c>
      <c r="P321" s="204">
        <v>27009.599999999999</v>
      </c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</row>
    <row r="322" spans="1:32" x14ac:dyDescent="0.3">
      <c r="A322" s="18"/>
      <c r="B322" s="23" t="s">
        <v>478</v>
      </c>
      <c r="C322" s="23" t="s">
        <v>479</v>
      </c>
      <c r="D322" s="25">
        <v>2254.88</v>
      </c>
      <c r="E322" s="25">
        <v>2254.88</v>
      </c>
      <c r="F322" s="25">
        <v>2254.88</v>
      </c>
      <c r="G322" s="25">
        <v>2254.88</v>
      </c>
      <c r="H322" s="25">
        <v>2254.88</v>
      </c>
      <c r="I322" s="25">
        <v>2254.88</v>
      </c>
      <c r="J322" s="25">
        <v>2254.88</v>
      </c>
      <c r="K322" s="25">
        <v>2254.88</v>
      </c>
      <c r="L322" s="25">
        <v>2254.88</v>
      </c>
      <c r="M322" s="25">
        <v>2254.88</v>
      </c>
      <c r="N322" s="25">
        <v>2254.88</v>
      </c>
      <c r="O322" s="25">
        <v>2254.88</v>
      </c>
      <c r="P322" s="204">
        <v>27058.560000000001</v>
      </c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</row>
    <row r="323" spans="1:32" x14ac:dyDescent="0.3">
      <c r="A323" s="18"/>
      <c r="B323" s="23" t="s">
        <v>206</v>
      </c>
      <c r="C323" s="23" t="s">
        <v>207</v>
      </c>
      <c r="D323" s="25">
        <v>2434.29</v>
      </c>
      <c r="E323" s="25">
        <v>2434.29</v>
      </c>
      <c r="F323" s="25">
        <v>2434.29</v>
      </c>
      <c r="G323" s="25">
        <v>2434.29</v>
      </c>
      <c r="H323" s="25">
        <v>2434.29</v>
      </c>
      <c r="I323" s="25">
        <v>2434.29</v>
      </c>
      <c r="J323" s="25">
        <v>2434.29</v>
      </c>
      <c r="K323" s="25">
        <v>2434.29</v>
      </c>
      <c r="L323" s="25">
        <v>2434.29</v>
      </c>
      <c r="M323" s="25">
        <v>2434.29</v>
      </c>
      <c r="N323" s="25">
        <v>2434.29</v>
      </c>
      <c r="O323" s="25">
        <v>2434.29</v>
      </c>
      <c r="P323" s="204">
        <v>29211.48</v>
      </c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</row>
    <row r="324" spans="1:32" x14ac:dyDescent="0.3">
      <c r="A324" s="18"/>
      <c r="B324" s="23" t="s">
        <v>480</v>
      </c>
      <c r="C324" s="23" t="s">
        <v>481</v>
      </c>
      <c r="D324" s="25">
        <v>1569.85</v>
      </c>
      <c r="E324" s="25">
        <v>1569.85</v>
      </c>
      <c r="F324" s="25">
        <v>1569.85</v>
      </c>
      <c r="G324" s="25">
        <v>1569.85</v>
      </c>
      <c r="H324" s="25">
        <v>1569.85</v>
      </c>
      <c r="I324" s="25">
        <v>1569.85</v>
      </c>
      <c r="J324" s="25">
        <v>1569.85</v>
      </c>
      <c r="K324" s="25">
        <v>1569.85</v>
      </c>
      <c r="L324" s="25">
        <v>1569.85</v>
      </c>
      <c r="M324" s="25">
        <v>1569.85</v>
      </c>
      <c r="N324" s="25">
        <v>1569.85</v>
      </c>
      <c r="O324" s="25">
        <v>1569.85</v>
      </c>
      <c r="P324" s="204">
        <v>18838.2</v>
      </c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</row>
    <row r="325" spans="1:32" x14ac:dyDescent="0.3">
      <c r="A325" s="18"/>
      <c r="B325" s="23" t="s">
        <v>482</v>
      </c>
      <c r="C325" s="23" t="s">
        <v>483</v>
      </c>
      <c r="D325" s="25">
        <v>1565.78</v>
      </c>
      <c r="E325" s="25">
        <v>1565.78</v>
      </c>
      <c r="F325" s="25">
        <v>1565.78</v>
      </c>
      <c r="G325" s="25">
        <v>1565.78</v>
      </c>
      <c r="H325" s="25">
        <v>1565.78</v>
      </c>
      <c r="I325" s="25">
        <v>1565.78</v>
      </c>
      <c r="J325" s="25">
        <v>1565.78</v>
      </c>
      <c r="K325" s="25">
        <v>1565.78</v>
      </c>
      <c r="L325" s="25">
        <v>1565.78</v>
      </c>
      <c r="M325" s="25">
        <v>1565.78</v>
      </c>
      <c r="N325" s="25">
        <v>1565.78</v>
      </c>
      <c r="O325" s="25">
        <v>1565.78</v>
      </c>
      <c r="P325" s="204">
        <v>18789.36</v>
      </c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</row>
    <row r="326" spans="1:32" x14ac:dyDescent="0.3">
      <c r="A326" s="18"/>
      <c r="B326" s="23" t="s">
        <v>484</v>
      </c>
      <c r="C326" s="23" t="s">
        <v>485</v>
      </c>
      <c r="D326" s="25">
        <v>2246.73</v>
      </c>
      <c r="E326" s="25">
        <v>2246.73</v>
      </c>
      <c r="F326" s="25">
        <v>2246.73</v>
      </c>
      <c r="G326" s="25">
        <v>2246.73</v>
      </c>
      <c r="H326" s="25">
        <v>2246.73</v>
      </c>
      <c r="I326" s="25">
        <v>2246.73</v>
      </c>
      <c r="J326" s="25">
        <v>2246.73</v>
      </c>
      <c r="K326" s="25">
        <v>2246.73</v>
      </c>
      <c r="L326" s="25">
        <v>2246.73</v>
      </c>
      <c r="M326" s="25">
        <v>2246.73</v>
      </c>
      <c r="N326" s="25">
        <v>2246.73</v>
      </c>
      <c r="O326" s="25">
        <v>2246.73</v>
      </c>
      <c r="P326" s="204">
        <v>26960.76</v>
      </c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</row>
    <row r="327" spans="1:32" x14ac:dyDescent="0.3">
      <c r="A327" s="18"/>
      <c r="B327" s="23" t="s">
        <v>486</v>
      </c>
      <c r="C327" s="23" t="s">
        <v>487</v>
      </c>
      <c r="D327" s="25">
        <v>2254.88</v>
      </c>
      <c r="E327" s="25">
        <v>2254.88</v>
      </c>
      <c r="F327" s="25">
        <v>2254.88</v>
      </c>
      <c r="G327" s="25">
        <v>2254.88</v>
      </c>
      <c r="H327" s="25">
        <v>2254.88</v>
      </c>
      <c r="I327" s="25">
        <v>2254.88</v>
      </c>
      <c r="J327" s="25">
        <v>2254.88</v>
      </c>
      <c r="K327" s="25">
        <v>2254.88</v>
      </c>
      <c r="L327" s="25">
        <v>2254.88</v>
      </c>
      <c r="M327" s="25">
        <v>2254.88</v>
      </c>
      <c r="N327" s="25">
        <v>2254.88</v>
      </c>
      <c r="O327" s="25">
        <v>2254.88</v>
      </c>
      <c r="P327" s="204">
        <v>27058.560000000001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</row>
    <row r="328" spans="1:32" x14ac:dyDescent="0.3">
      <c r="A328" s="18"/>
      <c r="B328" s="23" t="s">
        <v>488</v>
      </c>
      <c r="C328" s="23" t="s">
        <v>489</v>
      </c>
      <c r="D328" s="25">
        <v>1569.85</v>
      </c>
      <c r="E328" s="25">
        <v>1569.85</v>
      </c>
      <c r="F328" s="25">
        <v>1569.85</v>
      </c>
      <c r="G328" s="25">
        <v>1569.85</v>
      </c>
      <c r="H328" s="25">
        <v>1569.85</v>
      </c>
      <c r="I328" s="25">
        <v>1569.85</v>
      </c>
      <c r="J328" s="25">
        <v>1569.85</v>
      </c>
      <c r="K328" s="25">
        <v>1569.85</v>
      </c>
      <c r="L328" s="25">
        <v>1569.85</v>
      </c>
      <c r="M328" s="25">
        <v>1569.85</v>
      </c>
      <c r="N328" s="25">
        <v>1569.85</v>
      </c>
      <c r="O328" s="25">
        <v>1569.85</v>
      </c>
      <c r="P328" s="204">
        <v>18838.2</v>
      </c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</row>
    <row r="329" spans="1:32" x14ac:dyDescent="0.3">
      <c r="A329" s="18"/>
      <c r="B329" s="23" t="s">
        <v>490</v>
      </c>
      <c r="C329" s="23" t="s">
        <v>491</v>
      </c>
      <c r="D329" s="25">
        <v>1569.85</v>
      </c>
      <c r="E329" s="25">
        <v>1569.85</v>
      </c>
      <c r="F329" s="25">
        <v>1569.85</v>
      </c>
      <c r="G329" s="25">
        <v>1569.85</v>
      </c>
      <c r="H329" s="25">
        <v>1569.85</v>
      </c>
      <c r="I329" s="25">
        <v>1569.85</v>
      </c>
      <c r="J329" s="25">
        <v>1569.85</v>
      </c>
      <c r="K329" s="25">
        <v>1569.85</v>
      </c>
      <c r="L329" s="25">
        <v>1569.85</v>
      </c>
      <c r="M329" s="25">
        <v>1569.85</v>
      </c>
      <c r="N329" s="25">
        <v>1569.85</v>
      </c>
      <c r="O329" s="25">
        <v>1569.85</v>
      </c>
      <c r="P329" s="204">
        <v>18838.2</v>
      </c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</row>
    <row r="330" spans="1:32" x14ac:dyDescent="0.3">
      <c r="A330" s="18"/>
      <c r="B330" s="23" t="s">
        <v>492</v>
      </c>
      <c r="C330" s="23" t="s">
        <v>493</v>
      </c>
      <c r="D330" s="25">
        <v>2250.8000000000002</v>
      </c>
      <c r="E330" s="25">
        <v>2250.8000000000002</v>
      </c>
      <c r="F330" s="25">
        <v>2250.8000000000002</v>
      </c>
      <c r="G330" s="25">
        <v>2250.8000000000002</v>
      </c>
      <c r="H330" s="25">
        <v>2250.8000000000002</v>
      </c>
      <c r="I330" s="25">
        <v>2250.8000000000002</v>
      </c>
      <c r="J330" s="25">
        <v>2250.8000000000002</v>
      </c>
      <c r="K330" s="25">
        <v>2250.8000000000002</v>
      </c>
      <c r="L330" s="25">
        <v>2250.8000000000002</v>
      </c>
      <c r="M330" s="25">
        <v>2250.8000000000002</v>
      </c>
      <c r="N330" s="25">
        <v>2250.8000000000002</v>
      </c>
      <c r="O330" s="25">
        <v>2250.8000000000002</v>
      </c>
      <c r="P330" s="204">
        <v>27009.599999999999</v>
      </c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</row>
    <row r="331" spans="1:32" x14ac:dyDescent="0.3">
      <c r="A331" s="18"/>
      <c r="B331" s="23" t="s">
        <v>494</v>
      </c>
      <c r="C331" s="23" t="s">
        <v>495</v>
      </c>
      <c r="D331" s="25">
        <v>2254.88</v>
      </c>
      <c r="E331" s="25">
        <v>2254.88</v>
      </c>
      <c r="F331" s="25">
        <v>2254.88</v>
      </c>
      <c r="G331" s="25">
        <v>2254.88</v>
      </c>
      <c r="H331" s="25">
        <v>2254.88</v>
      </c>
      <c r="I331" s="25">
        <v>2254.88</v>
      </c>
      <c r="J331" s="25">
        <v>2254.88</v>
      </c>
      <c r="K331" s="25">
        <v>2254.88</v>
      </c>
      <c r="L331" s="25">
        <v>2254.88</v>
      </c>
      <c r="M331" s="25">
        <v>2254.88</v>
      </c>
      <c r="N331" s="25">
        <v>2254.88</v>
      </c>
      <c r="O331" s="25">
        <v>2254.88</v>
      </c>
      <c r="P331" s="204">
        <v>27058.560000000001</v>
      </c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</row>
    <row r="332" spans="1:32" x14ac:dyDescent="0.3">
      <c r="A332" s="18"/>
      <c r="B332" s="23" t="s">
        <v>496</v>
      </c>
      <c r="C332" s="23" t="s">
        <v>497</v>
      </c>
      <c r="D332" s="25">
        <v>1569.85</v>
      </c>
      <c r="E332" s="25">
        <v>1569.85</v>
      </c>
      <c r="F332" s="25">
        <v>1569.85</v>
      </c>
      <c r="G332" s="25">
        <v>1569.85</v>
      </c>
      <c r="H332" s="25">
        <v>1569.85</v>
      </c>
      <c r="I332" s="25">
        <v>1569.85</v>
      </c>
      <c r="J332" s="25">
        <v>1569.85</v>
      </c>
      <c r="K332" s="25">
        <v>1569.85</v>
      </c>
      <c r="L332" s="25">
        <v>1046.57</v>
      </c>
      <c r="M332" s="26"/>
      <c r="N332" s="26"/>
      <c r="O332" s="26"/>
      <c r="P332" s="204">
        <v>13605.37</v>
      </c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</row>
    <row r="333" spans="1:32" x14ac:dyDescent="0.3">
      <c r="A333" s="18"/>
      <c r="B333" s="23" t="s">
        <v>3016</v>
      </c>
      <c r="C333" s="23" t="s">
        <v>497</v>
      </c>
      <c r="D333" s="26"/>
      <c r="E333" s="26"/>
      <c r="F333" s="26"/>
      <c r="G333" s="26"/>
      <c r="H333" s="26"/>
      <c r="I333" s="26"/>
      <c r="J333" s="26"/>
      <c r="K333" s="26"/>
      <c r="L333" s="24">
        <v>523.28</v>
      </c>
      <c r="M333" s="25">
        <v>1569.86</v>
      </c>
      <c r="N333" s="25">
        <v>1569.85</v>
      </c>
      <c r="O333" s="25">
        <v>1569.85</v>
      </c>
      <c r="P333" s="204">
        <v>5232.84</v>
      </c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</row>
    <row r="334" spans="1:32" x14ac:dyDescent="0.3">
      <c r="A334" s="18"/>
      <c r="B334" s="23" t="s">
        <v>498</v>
      </c>
      <c r="C334" s="23" t="s">
        <v>499</v>
      </c>
      <c r="D334" s="25">
        <v>1561.7</v>
      </c>
      <c r="E334" s="25">
        <v>1561.7</v>
      </c>
      <c r="F334" s="25">
        <v>1561.7</v>
      </c>
      <c r="G334" s="25">
        <v>1561.7</v>
      </c>
      <c r="H334" s="25">
        <v>1561.7</v>
      </c>
      <c r="I334" s="25">
        <v>1561.7</v>
      </c>
      <c r="J334" s="25">
        <v>1561.7</v>
      </c>
      <c r="K334" s="25">
        <v>1561.7</v>
      </c>
      <c r="L334" s="25">
        <v>1561.7</v>
      </c>
      <c r="M334" s="25">
        <v>1561.7</v>
      </c>
      <c r="N334" s="25">
        <v>1561.7</v>
      </c>
      <c r="O334" s="25">
        <v>1561.7</v>
      </c>
      <c r="P334" s="204">
        <v>18740.400000000001</v>
      </c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</row>
    <row r="335" spans="1:32" x14ac:dyDescent="0.3">
      <c r="A335" s="18"/>
      <c r="B335" s="23" t="s">
        <v>208</v>
      </c>
      <c r="C335" s="23" t="s">
        <v>209</v>
      </c>
      <c r="D335" s="25">
        <v>2430.2199999999998</v>
      </c>
      <c r="E335" s="25">
        <v>2430.2199999999998</v>
      </c>
      <c r="F335" s="25">
        <v>2430.2199999999998</v>
      </c>
      <c r="G335" s="25">
        <v>2430.2199999999998</v>
      </c>
      <c r="H335" s="25">
        <v>2430.2199999999998</v>
      </c>
      <c r="I335" s="25">
        <v>2430.2199999999998</v>
      </c>
      <c r="J335" s="25">
        <v>2430.2199999999998</v>
      </c>
      <c r="K335" s="25">
        <v>2430.2199999999998</v>
      </c>
      <c r="L335" s="25">
        <v>2430.2199999999998</v>
      </c>
      <c r="M335" s="25">
        <v>2430.2199999999998</v>
      </c>
      <c r="N335" s="25">
        <v>2430.2199999999998</v>
      </c>
      <c r="O335" s="25">
        <v>2430.2199999999998</v>
      </c>
      <c r="P335" s="204">
        <v>29162.639999999999</v>
      </c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</row>
    <row r="336" spans="1:32" x14ac:dyDescent="0.3">
      <c r="A336" s="18"/>
      <c r="B336" s="23" t="s">
        <v>500</v>
      </c>
      <c r="C336" s="23" t="s">
        <v>501</v>
      </c>
      <c r="D336" s="25">
        <v>2254.88</v>
      </c>
      <c r="E336" s="25">
        <v>2254.88</v>
      </c>
      <c r="F336" s="25">
        <v>2254.88</v>
      </c>
      <c r="G336" s="25">
        <v>2254.88</v>
      </c>
      <c r="H336" s="25">
        <v>2254.88</v>
      </c>
      <c r="I336" s="25">
        <v>2254.88</v>
      </c>
      <c r="J336" s="25">
        <v>2254.88</v>
      </c>
      <c r="K336" s="25">
        <v>2254.88</v>
      </c>
      <c r="L336" s="25">
        <v>2254.88</v>
      </c>
      <c r="M336" s="25">
        <v>2254.88</v>
      </c>
      <c r="N336" s="25">
        <v>2254.88</v>
      </c>
      <c r="O336" s="25">
        <v>2254.88</v>
      </c>
      <c r="P336" s="204">
        <v>27058.560000000001</v>
      </c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</row>
    <row r="337" spans="1:32" x14ac:dyDescent="0.3">
      <c r="A337" s="18"/>
      <c r="B337" s="23" t="s">
        <v>797</v>
      </c>
      <c r="C337" s="23" t="s">
        <v>798</v>
      </c>
      <c r="D337" s="25">
        <v>2258.96</v>
      </c>
      <c r="E337" s="25">
        <v>2258.96</v>
      </c>
      <c r="F337" s="25">
        <v>2258.96</v>
      </c>
      <c r="G337" s="25">
        <v>2258.96</v>
      </c>
      <c r="H337" s="25">
        <v>2258.96</v>
      </c>
      <c r="I337" s="25">
        <v>2258.96</v>
      </c>
      <c r="J337" s="25">
        <v>2258.96</v>
      </c>
      <c r="K337" s="25">
        <v>2258.96</v>
      </c>
      <c r="L337" s="25">
        <v>2183.66</v>
      </c>
      <c r="M337" s="26"/>
      <c r="N337" s="26"/>
      <c r="O337" s="26"/>
      <c r="P337" s="204">
        <v>20255.34</v>
      </c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</row>
    <row r="338" spans="1:32" x14ac:dyDescent="0.3">
      <c r="A338" s="18"/>
      <c r="B338" s="23" t="s">
        <v>3017</v>
      </c>
      <c r="C338" s="23" t="s">
        <v>798</v>
      </c>
      <c r="D338" s="26"/>
      <c r="E338" s="26"/>
      <c r="F338" s="26"/>
      <c r="G338" s="26"/>
      <c r="H338" s="26"/>
      <c r="I338" s="26"/>
      <c r="J338" s="26"/>
      <c r="K338" s="26"/>
      <c r="L338" s="24">
        <v>75.3</v>
      </c>
      <c r="M338" s="25">
        <v>2258.96</v>
      </c>
      <c r="N338" s="25">
        <v>2258.9499999999998</v>
      </c>
      <c r="O338" s="25">
        <v>2258.96</v>
      </c>
      <c r="P338" s="204">
        <v>6852.17</v>
      </c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</row>
    <row r="339" spans="1:32" x14ac:dyDescent="0.3">
      <c r="A339" s="18"/>
      <c r="B339" s="23" t="s">
        <v>799</v>
      </c>
      <c r="C339" s="23" t="s">
        <v>800</v>
      </c>
      <c r="D339" s="25">
        <v>1565.78</v>
      </c>
      <c r="E339" s="25">
        <v>1565.78</v>
      </c>
      <c r="F339" s="25">
        <v>1565.78</v>
      </c>
      <c r="G339" s="25">
        <v>1565.78</v>
      </c>
      <c r="H339" s="25">
        <v>1565.78</v>
      </c>
      <c r="I339" s="25">
        <v>1565.78</v>
      </c>
      <c r="J339" s="25">
        <v>1565.78</v>
      </c>
      <c r="K339" s="25">
        <v>1565.78</v>
      </c>
      <c r="L339" s="25">
        <v>1565.78</v>
      </c>
      <c r="M339" s="25">
        <v>1565.78</v>
      </c>
      <c r="N339" s="25">
        <v>1565.78</v>
      </c>
      <c r="O339" s="25">
        <v>1565.78</v>
      </c>
      <c r="P339" s="204">
        <v>18789.36</v>
      </c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</row>
    <row r="340" spans="1:32" x14ac:dyDescent="0.3">
      <c r="A340" s="18"/>
      <c r="B340" s="23" t="s">
        <v>801</v>
      </c>
      <c r="C340" s="23" t="s">
        <v>802</v>
      </c>
      <c r="D340" s="25">
        <v>1565.78</v>
      </c>
      <c r="E340" s="25">
        <v>1565.78</v>
      </c>
      <c r="F340" s="25">
        <v>1565.78</v>
      </c>
      <c r="G340" s="25">
        <v>1565.78</v>
      </c>
      <c r="H340" s="25">
        <v>1565.78</v>
      </c>
      <c r="I340" s="25">
        <v>1565.78</v>
      </c>
      <c r="J340" s="25">
        <v>1565.78</v>
      </c>
      <c r="K340" s="25">
        <v>1565.78</v>
      </c>
      <c r="L340" s="25">
        <v>1565.78</v>
      </c>
      <c r="M340" s="25">
        <v>1565.78</v>
      </c>
      <c r="N340" s="25">
        <v>1565.78</v>
      </c>
      <c r="O340" s="25">
        <v>1565.78</v>
      </c>
      <c r="P340" s="204">
        <v>18789.36</v>
      </c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</row>
    <row r="341" spans="1:32" x14ac:dyDescent="0.3">
      <c r="A341" s="18"/>
      <c r="B341" s="23" t="s">
        <v>803</v>
      </c>
      <c r="C341" s="23" t="s">
        <v>804</v>
      </c>
      <c r="D341" s="25">
        <v>2250.8000000000002</v>
      </c>
      <c r="E341" s="25">
        <v>2250.8000000000002</v>
      </c>
      <c r="F341" s="25">
        <v>2250.8000000000002</v>
      </c>
      <c r="G341" s="25">
        <v>2250.8000000000002</v>
      </c>
      <c r="H341" s="25">
        <v>2250.8000000000002</v>
      </c>
      <c r="I341" s="25">
        <v>2250.8000000000002</v>
      </c>
      <c r="J341" s="25">
        <v>2250.8000000000002</v>
      </c>
      <c r="K341" s="25">
        <v>2250.8000000000002</v>
      </c>
      <c r="L341" s="25">
        <v>2250.8000000000002</v>
      </c>
      <c r="M341" s="25">
        <v>2250.8000000000002</v>
      </c>
      <c r="N341" s="25">
        <v>2250.8000000000002</v>
      </c>
      <c r="O341" s="25">
        <v>2250.8000000000002</v>
      </c>
      <c r="P341" s="204">
        <v>27009.599999999999</v>
      </c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</row>
    <row r="342" spans="1:32" x14ac:dyDescent="0.3">
      <c r="A342" s="18"/>
      <c r="B342" s="23" t="s">
        <v>805</v>
      </c>
      <c r="C342" s="23" t="s">
        <v>806</v>
      </c>
      <c r="D342" s="25">
        <v>2258.96</v>
      </c>
      <c r="E342" s="25">
        <v>2258.96</v>
      </c>
      <c r="F342" s="25">
        <v>2258.96</v>
      </c>
      <c r="G342" s="25">
        <v>2258.96</v>
      </c>
      <c r="H342" s="25">
        <v>2258.96</v>
      </c>
      <c r="I342" s="25">
        <v>2258.96</v>
      </c>
      <c r="J342" s="25">
        <v>2258.96</v>
      </c>
      <c r="K342" s="25">
        <v>2258.96</v>
      </c>
      <c r="L342" s="25">
        <v>2258.96</v>
      </c>
      <c r="M342" s="25">
        <v>2258.96</v>
      </c>
      <c r="N342" s="25">
        <v>2258.96</v>
      </c>
      <c r="O342" s="25">
        <v>2258.96</v>
      </c>
      <c r="P342" s="204">
        <v>27107.52</v>
      </c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</row>
    <row r="343" spans="1:32" x14ac:dyDescent="0.3">
      <c r="A343" s="18"/>
      <c r="B343" s="23" t="s">
        <v>807</v>
      </c>
      <c r="C343" s="23" t="s">
        <v>808</v>
      </c>
      <c r="D343" s="25">
        <v>1565.78</v>
      </c>
      <c r="E343" s="25">
        <v>1565.78</v>
      </c>
      <c r="F343" s="25">
        <v>1565.78</v>
      </c>
      <c r="G343" s="25">
        <v>1565.78</v>
      </c>
      <c r="H343" s="25">
        <v>1565.78</v>
      </c>
      <c r="I343" s="25">
        <v>1565.78</v>
      </c>
      <c r="J343" s="25">
        <v>1565.78</v>
      </c>
      <c r="K343" s="25">
        <v>1565.78</v>
      </c>
      <c r="L343" s="25">
        <v>1565.78</v>
      </c>
      <c r="M343" s="25">
        <v>1565.78</v>
      </c>
      <c r="N343" s="25">
        <v>1565.78</v>
      </c>
      <c r="O343" s="25">
        <v>1565.78</v>
      </c>
      <c r="P343" s="204">
        <v>18789.36</v>
      </c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</row>
    <row r="344" spans="1:32" x14ac:dyDescent="0.3">
      <c r="A344" s="18"/>
      <c r="B344" s="23" t="s">
        <v>809</v>
      </c>
      <c r="C344" s="23" t="s">
        <v>810</v>
      </c>
      <c r="D344" s="25">
        <v>1569.85</v>
      </c>
      <c r="E344" s="25">
        <v>1569.85</v>
      </c>
      <c r="F344" s="25">
        <v>1569.85</v>
      </c>
      <c r="G344" s="25">
        <v>1569.85</v>
      </c>
      <c r="H344" s="25">
        <v>1569.85</v>
      </c>
      <c r="I344" s="25">
        <v>1569.85</v>
      </c>
      <c r="J344" s="25">
        <v>1569.85</v>
      </c>
      <c r="K344" s="25">
        <v>1569.85</v>
      </c>
      <c r="L344" s="25">
        <v>1569.85</v>
      </c>
      <c r="M344" s="25">
        <v>1569.85</v>
      </c>
      <c r="N344" s="25">
        <v>1569.85</v>
      </c>
      <c r="O344" s="25">
        <v>1569.85</v>
      </c>
      <c r="P344" s="204">
        <v>18838.2</v>
      </c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</row>
    <row r="345" spans="1:32" x14ac:dyDescent="0.3">
      <c r="A345" s="18"/>
      <c r="B345" s="23" t="s">
        <v>811</v>
      </c>
      <c r="C345" s="23" t="s">
        <v>812</v>
      </c>
      <c r="D345" s="25">
        <v>2263.04</v>
      </c>
      <c r="E345" s="25">
        <v>2263.04</v>
      </c>
      <c r="F345" s="25">
        <v>2263.04</v>
      </c>
      <c r="G345" s="25">
        <v>2263.04</v>
      </c>
      <c r="H345" s="25">
        <v>2263.04</v>
      </c>
      <c r="I345" s="25">
        <v>2263.04</v>
      </c>
      <c r="J345" s="25">
        <v>2263.04</v>
      </c>
      <c r="K345" s="25">
        <v>2263.04</v>
      </c>
      <c r="L345" s="25">
        <v>2263.04</v>
      </c>
      <c r="M345" s="25">
        <v>2263.04</v>
      </c>
      <c r="N345" s="25">
        <v>2263.04</v>
      </c>
      <c r="O345" s="25">
        <v>2263.04</v>
      </c>
      <c r="P345" s="204">
        <v>27156.48</v>
      </c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</row>
    <row r="346" spans="1:32" x14ac:dyDescent="0.3">
      <c r="A346" s="18"/>
      <c r="B346" s="23" t="s">
        <v>133</v>
      </c>
      <c r="C346" s="23" t="s">
        <v>134</v>
      </c>
      <c r="D346" s="25">
        <v>1741.11</v>
      </c>
      <c r="E346" s="25">
        <v>1741.11</v>
      </c>
      <c r="F346" s="25">
        <v>1741.11</v>
      </c>
      <c r="G346" s="25">
        <v>1741.11</v>
      </c>
      <c r="H346" s="25">
        <v>1741.11</v>
      </c>
      <c r="I346" s="25">
        <v>1741.11</v>
      </c>
      <c r="J346" s="25">
        <v>1741.11</v>
      </c>
      <c r="K346" s="25">
        <v>1741.11</v>
      </c>
      <c r="L346" s="25">
        <v>1741.11</v>
      </c>
      <c r="M346" s="25">
        <v>1741.11</v>
      </c>
      <c r="N346" s="25">
        <v>1741.11</v>
      </c>
      <c r="O346" s="25">
        <v>1741.11</v>
      </c>
      <c r="P346" s="204">
        <v>20893.32</v>
      </c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</row>
    <row r="347" spans="1:32" x14ac:dyDescent="0.3">
      <c r="A347" s="18"/>
      <c r="B347" s="23" t="s">
        <v>210</v>
      </c>
      <c r="C347" s="23" t="s">
        <v>211</v>
      </c>
      <c r="D347" s="25">
        <v>1741.11</v>
      </c>
      <c r="E347" s="25">
        <v>1741.11</v>
      </c>
      <c r="F347" s="25">
        <v>1741.11</v>
      </c>
      <c r="G347" s="25">
        <v>1741.11</v>
      </c>
      <c r="H347" s="25">
        <v>1741.11</v>
      </c>
      <c r="I347" s="25">
        <v>1741.11</v>
      </c>
      <c r="J347" s="25">
        <v>1741.11</v>
      </c>
      <c r="K347" s="25">
        <v>1741.11</v>
      </c>
      <c r="L347" s="25">
        <v>1741.11</v>
      </c>
      <c r="M347" s="25">
        <v>1741.11</v>
      </c>
      <c r="N347" s="25">
        <v>1741.11</v>
      </c>
      <c r="O347" s="25">
        <v>1741.11</v>
      </c>
      <c r="P347" s="204">
        <v>20893.32</v>
      </c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</row>
    <row r="348" spans="1:32" x14ac:dyDescent="0.3">
      <c r="A348" s="18"/>
      <c r="B348" s="23" t="s">
        <v>212</v>
      </c>
      <c r="C348" s="23" t="s">
        <v>213</v>
      </c>
      <c r="D348" s="25">
        <v>1741.11</v>
      </c>
      <c r="E348" s="25">
        <v>1741.11</v>
      </c>
      <c r="F348" s="25">
        <v>1741.11</v>
      </c>
      <c r="G348" s="25">
        <v>1741.11</v>
      </c>
      <c r="H348" s="25">
        <v>1741.11</v>
      </c>
      <c r="I348" s="25">
        <v>1741.11</v>
      </c>
      <c r="J348" s="25">
        <v>1741.11</v>
      </c>
      <c r="K348" s="25">
        <v>1741.11</v>
      </c>
      <c r="L348" s="25">
        <v>1741.11</v>
      </c>
      <c r="M348" s="25">
        <v>1741.11</v>
      </c>
      <c r="N348" s="25">
        <v>1741.11</v>
      </c>
      <c r="O348" s="25">
        <v>1741.11</v>
      </c>
      <c r="P348" s="204">
        <v>20893.32</v>
      </c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</row>
    <row r="349" spans="1:32" x14ac:dyDescent="0.3">
      <c r="A349" s="18"/>
      <c r="B349" s="23" t="s">
        <v>214</v>
      </c>
      <c r="C349" s="23" t="s">
        <v>215</v>
      </c>
      <c r="D349" s="25">
        <v>2422.06</v>
      </c>
      <c r="E349" s="25">
        <v>2422.06</v>
      </c>
      <c r="F349" s="25">
        <v>2422.06</v>
      </c>
      <c r="G349" s="25">
        <v>2422.06</v>
      </c>
      <c r="H349" s="25">
        <v>2422.06</v>
      </c>
      <c r="I349" s="25">
        <v>2422.06</v>
      </c>
      <c r="J349" s="25">
        <v>2422.06</v>
      </c>
      <c r="K349" s="25">
        <v>2422.06</v>
      </c>
      <c r="L349" s="25">
        <v>2422.06</v>
      </c>
      <c r="M349" s="25">
        <v>2422.06</v>
      </c>
      <c r="N349" s="25">
        <v>2422.06</v>
      </c>
      <c r="O349" s="25">
        <v>2422.06</v>
      </c>
      <c r="P349" s="204">
        <v>29064.720000000001</v>
      </c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</row>
    <row r="350" spans="1:32" x14ac:dyDescent="0.3">
      <c r="A350" s="18"/>
      <c r="B350" s="23" t="s">
        <v>216</v>
      </c>
      <c r="C350" s="23" t="s">
        <v>217</v>
      </c>
      <c r="D350" s="25">
        <v>2422.06</v>
      </c>
      <c r="E350" s="25">
        <v>2422.06</v>
      </c>
      <c r="F350" s="25">
        <v>2422.06</v>
      </c>
      <c r="G350" s="25">
        <v>2422.06</v>
      </c>
      <c r="H350" s="25">
        <v>2422.06</v>
      </c>
      <c r="I350" s="25">
        <v>2422.06</v>
      </c>
      <c r="J350" s="25">
        <v>2422.06</v>
      </c>
      <c r="K350" s="25">
        <v>2422.06</v>
      </c>
      <c r="L350" s="25">
        <v>2422.06</v>
      </c>
      <c r="M350" s="25">
        <v>2422.06</v>
      </c>
      <c r="N350" s="25">
        <v>2422.06</v>
      </c>
      <c r="O350" s="25">
        <v>2422.06</v>
      </c>
      <c r="P350" s="204">
        <v>29064.720000000001</v>
      </c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</row>
    <row r="351" spans="1:32" x14ac:dyDescent="0.3">
      <c r="A351" s="18"/>
      <c r="B351" s="23" t="s">
        <v>218</v>
      </c>
      <c r="C351" s="23" t="s">
        <v>219</v>
      </c>
      <c r="D351" s="25">
        <v>1737.03</v>
      </c>
      <c r="E351" s="25">
        <v>1737.03</v>
      </c>
      <c r="F351" s="25">
        <v>1737.03</v>
      </c>
      <c r="G351" s="25">
        <v>1737.03</v>
      </c>
      <c r="H351" s="25">
        <v>1737.03</v>
      </c>
      <c r="I351" s="25">
        <v>1737.03</v>
      </c>
      <c r="J351" s="25">
        <v>1737.03</v>
      </c>
      <c r="K351" s="25">
        <v>1737.03</v>
      </c>
      <c r="L351" s="25">
        <v>1737.03</v>
      </c>
      <c r="M351" s="25">
        <v>1737.03</v>
      </c>
      <c r="N351" s="25">
        <v>1737.03</v>
      </c>
      <c r="O351" s="25">
        <v>1737.03</v>
      </c>
      <c r="P351" s="204">
        <v>20844.36</v>
      </c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</row>
    <row r="352" spans="1:32" x14ac:dyDescent="0.3">
      <c r="A352" s="18"/>
      <c r="B352" s="23" t="s">
        <v>220</v>
      </c>
      <c r="C352" s="23" t="s">
        <v>221</v>
      </c>
      <c r="D352" s="25">
        <v>1737.03</v>
      </c>
      <c r="E352" s="25">
        <v>1737.03</v>
      </c>
      <c r="F352" s="25">
        <v>1737.03</v>
      </c>
      <c r="G352" s="25">
        <v>1737.03</v>
      </c>
      <c r="H352" s="25">
        <v>1737.03</v>
      </c>
      <c r="I352" s="25">
        <v>1737.03</v>
      </c>
      <c r="J352" s="25">
        <v>1737.03</v>
      </c>
      <c r="K352" s="25">
        <v>1737.03</v>
      </c>
      <c r="L352" s="25">
        <v>1737.03</v>
      </c>
      <c r="M352" s="25">
        <v>1737.03</v>
      </c>
      <c r="N352" s="25">
        <v>1737.03</v>
      </c>
      <c r="O352" s="25">
        <v>1737.03</v>
      </c>
      <c r="P352" s="204">
        <v>20844.36</v>
      </c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</row>
    <row r="353" spans="1:32" x14ac:dyDescent="0.3">
      <c r="A353" s="18"/>
      <c r="B353" s="23" t="s">
        <v>222</v>
      </c>
      <c r="C353" s="23" t="s">
        <v>223</v>
      </c>
      <c r="D353" s="25">
        <v>2422.06</v>
      </c>
      <c r="E353" s="25">
        <v>2422.06</v>
      </c>
      <c r="F353" s="25">
        <v>2422.06</v>
      </c>
      <c r="G353" s="25">
        <v>2422.06</v>
      </c>
      <c r="H353" s="25">
        <v>2422.06</v>
      </c>
      <c r="I353" s="25">
        <v>2422.06</v>
      </c>
      <c r="J353" s="25">
        <v>2422.06</v>
      </c>
      <c r="K353" s="25">
        <v>2422.06</v>
      </c>
      <c r="L353" s="25">
        <v>2422.06</v>
      </c>
      <c r="M353" s="25">
        <v>2422.06</v>
      </c>
      <c r="N353" s="25">
        <v>2422.06</v>
      </c>
      <c r="O353" s="25">
        <v>2422.06</v>
      </c>
      <c r="P353" s="204">
        <v>29064.720000000001</v>
      </c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</row>
    <row r="354" spans="1:32" x14ac:dyDescent="0.3">
      <c r="A354" s="18"/>
      <c r="B354" s="23" t="s">
        <v>224</v>
      </c>
      <c r="C354" s="23" t="s">
        <v>225</v>
      </c>
      <c r="D354" s="25">
        <v>2434.29</v>
      </c>
      <c r="E354" s="25">
        <v>2434.29</v>
      </c>
      <c r="F354" s="25">
        <v>2434.29</v>
      </c>
      <c r="G354" s="25">
        <v>2434.29</v>
      </c>
      <c r="H354" s="25">
        <v>2434.29</v>
      </c>
      <c r="I354" s="25">
        <v>2434.29</v>
      </c>
      <c r="J354" s="25">
        <v>2434.29</v>
      </c>
      <c r="K354" s="25">
        <v>2434.29</v>
      </c>
      <c r="L354" s="25">
        <v>2434.29</v>
      </c>
      <c r="M354" s="25">
        <v>2434.29</v>
      </c>
      <c r="N354" s="25">
        <v>2434.29</v>
      </c>
      <c r="O354" s="25">
        <v>2434.29</v>
      </c>
      <c r="P354" s="204">
        <v>29211.48</v>
      </c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</row>
    <row r="355" spans="1:32" x14ac:dyDescent="0.3">
      <c r="A355" s="18"/>
      <c r="B355" s="23" t="s">
        <v>226</v>
      </c>
      <c r="C355" s="23" t="s">
        <v>227</v>
      </c>
      <c r="D355" s="25">
        <v>1737.03</v>
      </c>
      <c r="E355" s="25">
        <v>1737.03</v>
      </c>
      <c r="F355" s="25">
        <v>1737.03</v>
      </c>
      <c r="G355" s="25">
        <v>1737.03</v>
      </c>
      <c r="H355" s="25">
        <v>1737.03</v>
      </c>
      <c r="I355" s="25">
        <v>1737.03</v>
      </c>
      <c r="J355" s="25">
        <v>1737.03</v>
      </c>
      <c r="K355" s="25">
        <v>1737.03</v>
      </c>
      <c r="L355" s="25">
        <v>1737.03</v>
      </c>
      <c r="M355" s="25">
        <v>1737.03</v>
      </c>
      <c r="N355" s="25">
        <v>1737.03</v>
      </c>
      <c r="O355" s="25">
        <v>1737.03</v>
      </c>
      <c r="P355" s="204">
        <v>20844.36</v>
      </c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</row>
    <row r="356" spans="1:32" x14ac:dyDescent="0.3">
      <c r="A356" s="18"/>
      <c r="B356" s="23" t="s">
        <v>228</v>
      </c>
      <c r="C356" s="23" t="s">
        <v>229</v>
      </c>
      <c r="D356" s="25">
        <v>1737.03</v>
      </c>
      <c r="E356" s="25">
        <v>1737.03</v>
      </c>
      <c r="F356" s="25">
        <v>1737.03</v>
      </c>
      <c r="G356" s="25">
        <v>1737.03</v>
      </c>
      <c r="H356" s="25">
        <v>1737.03</v>
      </c>
      <c r="I356" s="25">
        <v>1737.03</v>
      </c>
      <c r="J356" s="25">
        <v>1737.03</v>
      </c>
      <c r="K356" s="25">
        <v>1737.03</v>
      </c>
      <c r="L356" s="25">
        <v>1737.03</v>
      </c>
      <c r="M356" s="25">
        <v>1737.03</v>
      </c>
      <c r="N356" s="25">
        <v>1737.03</v>
      </c>
      <c r="O356" s="25">
        <v>1737.03</v>
      </c>
      <c r="P356" s="204">
        <v>20844.36</v>
      </c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</row>
    <row r="357" spans="1:32" x14ac:dyDescent="0.3">
      <c r="A357" s="18"/>
      <c r="B357" s="23" t="s">
        <v>135</v>
      </c>
      <c r="C357" s="23" t="s">
        <v>136</v>
      </c>
      <c r="D357" s="25">
        <v>1745.19</v>
      </c>
      <c r="E357" s="25">
        <v>1745.19</v>
      </c>
      <c r="F357" s="25">
        <v>1745.19</v>
      </c>
      <c r="G357" s="25">
        <v>1745.19</v>
      </c>
      <c r="H357" s="25">
        <v>1745.19</v>
      </c>
      <c r="I357" s="25">
        <v>1745.19</v>
      </c>
      <c r="J357" s="25">
        <v>1745.19</v>
      </c>
      <c r="K357" s="25">
        <v>1745.19</v>
      </c>
      <c r="L357" s="25">
        <v>1745.19</v>
      </c>
      <c r="M357" s="25">
        <v>1745.19</v>
      </c>
      <c r="N357" s="25">
        <v>1745.19</v>
      </c>
      <c r="O357" s="25">
        <v>1745.19</v>
      </c>
      <c r="P357" s="204">
        <v>20942.28</v>
      </c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</row>
    <row r="358" spans="1:32" x14ac:dyDescent="0.3">
      <c r="A358" s="18"/>
      <c r="B358" s="23" t="s">
        <v>230</v>
      </c>
      <c r="C358" s="23" t="s">
        <v>231</v>
      </c>
      <c r="D358" s="25">
        <v>2413.9</v>
      </c>
      <c r="E358" s="25">
        <v>2413.9</v>
      </c>
      <c r="F358" s="25">
        <v>2413.9</v>
      </c>
      <c r="G358" s="25">
        <v>2413.9</v>
      </c>
      <c r="H358" s="25">
        <v>2413.9</v>
      </c>
      <c r="I358" s="25">
        <v>2413.9</v>
      </c>
      <c r="J358" s="25">
        <v>2413.9</v>
      </c>
      <c r="K358" s="25">
        <v>2413.9</v>
      </c>
      <c r="L358" s="25">
        <v>2413.9</v>
      </c>
      <c r="M358" s="25">
        <v>2413.9</v>
      </c>
      <c r="N358" s="25">
        <v>2413.9</v>
      </c>
      <c r="O358" s="25">
        <v>2413.9</v>
      </c>
      <c r="P358" s="204">
        <v>28966.799999999999</v>
      </c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</row>
    <row r="359" spans="1:32" x14ac:dyDescent="0.3">
      <c r="A359" s="18"/>
      <c r="B359" s="23" t="s">
        <v>232</v>
      </c>
      <c r="C359" s="23" t="s">
        <v>233</v>
      </c>
      <c r="D359" s="25">
        <v>2422.06</v>
      </c>
      <c r="E359" s="25">
        <v>2422.06</v>
      </c>
      <c r="F359" s="25">
        <v>2422.06</v>
      </c>
      <c r="G359" s="25">
        <v>2422.06</v>
      </c>
      <c r="H359" s="25">
        <v>2422.06</v>
      </c>
      <c r="I359" s="25">
        <v>2422.06</v>
      </c>
      <c r="J359" s="25">
        <v>2422.06</v>
      </c>
      <c r="K359" s="25">
        <v>2422.06</v>
      </c>
      <c r="L359" s="25">
        <v>2422.06</v>
      </c>
      <c r="M359" s="25">
        <v>2422.06</v>
      </c>
      <c r="N359" s="25">
        <v>2422.06</v>
      </c>
      <c r="O359" s="25">
        <v>2422.06</v>
      </c>
      <c r="P359" s="204">
        <v>29064.720000000001</v>
      </c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</row>
    <row r="360" spans="1:32" x14ac:dyDescent="0.3">
      <c r="A360" s="18"/>
      <c r="B360" s="23" t="s">
        <v>234</v>
      </c>
      <c r="C360" s="23" t="s">
        <v>235</v>
      </c>
      <c r="D360" s="25">
        <v>1745.19</v>
      </c>
      <c r="E360" s="25">
        <v>1745.19</v>
      </c>
      <c r="F360" s="25">
        <v>1745.19</v>
      </c>
      <c r="G360" s="25">
        <v>1745.19</v>
      </c>
      <c r="H360" s="25">
        <v>1745.19</v>
      </c>
      <c r="I360" s="25">
        <v>1745.19</v>
      </c>
      <c r="J360" s="25">
        <v>1745.19</v>
      </c>
      <c r="K360" s="25">
        <v>1745.19</v>
      </c>
      <c r="L360" s="25">
        <v>1745.19</v>
      </c>
      <c r="M360" s="25">
        <v>1745.19</v>
      </c>
      <c r="N360" s="25">
        <v>1745.19</v>
      </c>
      <c r="O360" s="25">
        <v>1745.19</v>
      </c>
      <c r="P360" s="204">
        <v>20942.28</v>
      </c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</row>
    <row r="361" spans="1:32" x14ac:dyDescent="0.3">
      <c r="A361" s="18"/>
      <c r="B361" s="23" t="s">
        <v>236</v>
      </c>
      <c r="C361" s="23" t="s">
        <v>237</v>
      </c>
      <c r="D361" s="25">
        <v>1745.19</v>
      </c>
      <c r="E361" s="25">
        <v>1745.19</v>
      </c>
      <c r="F361" s="25">
        <v>1745.19</v>
      </c>
      <c r="G361" s="25">
        <v>1745.19</v>
      </c>
      <c r="H361" s="25">
        <v>1745.19</v>
      </c>
      <c r="I361" s="25">
        <v>1745.19</v>
      </c>
      <c r="J361" s="25">
        <v>1745.19</v>
      </c>
      <c r="K361" s="25">
        <v>1745.19</v>
      </c>
      <c r="L361" s="25">
        <v>1745.19</v>
      </c>
      <c r="M361" s="25">
        <v>1745.19</v>
      </c>
      <c r="N361" s="25">
        <v>1745.19</v>
      </c>
      <c r="O361" s="25">
        <v>1745.19</v>
      </c>
      <c r="P361" s="204">
        <v>20942.28</v>
      </c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</row>
    <row r="362" spans="1:32" x14ac:dyDescent="0.3">
      <c r="A362" s="18"/>
      <c r="B362" s="23" t="s">
        <v>238</v>
      </c>
      <c r="C362" s="23" t="s">
        <v>239</v>
      </c>
      <c r="D362" s="25">
        <v>2422.06</v>
      </c>
      <c r="E362" s="25">
        <v>2422.06</v>
      </c>
      <c r="F362" s="25">
        <v>2422.06</v>
      </c>
      <c r="G362" s="25">
        <v>2422.06</v>
      </c>
      <c r="H362" s="25">
        <v>2422.06</v>
      </c>
      <c r="I362" s="25">
        <v>2422.06</v>
      </c>
      <c r="J362" s="25">
        <v>2422.06</v>
      </c>
      <c r="K362" s="25">
        <v>2422.06</v>
      </c>
      <c r="L362" s="25">
        <v>2422.06</v>
      </c>
      <c r="M362" s="25">
        <v>2422.06</v>
      </c>
      <c r="N362" s="25">
        <v>2422.06</v>
      </c>
      <c r="O362" s="25">
        <v>2422.06</v>
      </c>
      <c r="P362" s="204">
        <v>29064.720000000001</v>
      </c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</row>
    <row r="363" spans="1:32" x14ac:dyDescent="0.3">
      <c r="A363" s="18"/>
      <c r="B363" s="23" t="s">
        <v>819</v>
      </c>
      <c r="C363" s="23" t="s">
        <v>240</v>
      </c>
      <c r="D363" s="25">
        <v>2422.06</v>
      </c>
      <c r="E363" s="25">
        <v>2422.06</v>
      </c>
      <c r="F363" s="25">
        <v>2422.06</v>
      </c>
      <c r="G363" s="25">
        <v>2422.06</v>
      </c>
      <c r="H363" s="25">
        <v>2422.06</v>
      </c>
      <c r="I363" s="25">
        <v>2422.06</v>
      </c>
      <c r="J363" s="25">
        <v>2422.06</v>
      </c>
      <c r="K363" s="25">
        <v>2422.06</v>
      </c>
      <c r="L363" s="25">
        <v>2422.06</v>
      </c>
      <c r="M363" s="25">
        <v>2422.06</v>
      </c>
      <c r="N363" s="25">
        <v>2422.06</v>
      </c>
      <c r="O363" s="25">
        <v>2422.06</v>
      </c>
      <c r="P363" s="204">
        <v>29064.720000000001</v>
      </c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</row>
    <row r="364" spans="1:32" x14ac:dyDescent="0.3">
      <c r="A364" s="18"/>
      <c r="B364" s="23" t="s">
        <v>241</v>
      </c>
      <c r="C364" s="23" t="s">
        <v>242</v>
      </c>
      <c r="D364" s="25">
        <v>1732.96</v>
      </c>
      <c r="E364" s="25">
        <v>1732.96</v>
      </c>
      <c r="F364" s="25">
        <v>1732.96</v>
      </c>
      <c r="G364" s="25">
        <v>1732.96</v>
      </c>
      <c r="H364" s="25">
        <v>1732.96</v>
      </c>
      <c r="I364" s="25">
        <v>1732.96</v>
      </c>
      <c r="J364" s="25">
        <v>1732.96</v>
      </c>
      <c r="K364" s="25">
        <v>1732.96</v>
      </c>
      <c r="L364" s="25">
        <v>1732.96</v>
      </c>
      <c r="M364" s="25">
        <v>1732.96</v>
      </c>
      <c r="N364" s="25">
        <v>1732.96</v>
      </c>
      <c r="O364" s="25">
        <v>1732.96</v>
      </c>
      <c r="P364" s="204">
        <v>20795.52</v>
      </c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</row>
    <row r="365" spans="1:32" x14ac:dyDescent="0.3">
      <c r="A365" s="18"/>
      <c r="B365" s="23" t="s">
        <v>243</v>
      </c>
      <c r="C365" s="23" t="s">
        <v>244</v>
      </c>
      <c r="D365" s="25">
        <v>1741.11</v>
      </c>
      <c r="E365" s="25">
        <v>1741.11</v>
      </c>
      <c r="F365" s="25">
        <v>1741.11</v>
      </c>
      <c r="G365" s="25">
        <v>1741.11</v>
      </c>
      <c r="H365" s="25">
        <v>1741.11</v>
      </c>
      <c r="I365" s="25">
        <v>1741.11</v>
      </c>
      <c r="J365" s="25">
        <v>1741.11</v>
      </c>
      <c r="K365" s="25">
        <v>1741.11</v>
      </c>
      <c r="L365" s="25">
        <v>1741.11</v>
      </c>
      <c r="M365" s="25">
        <v>1741.11</v>
      </c>
      <c r="N365" s="25">
        <v>1741.11</v>
      </c>
      <c r="O365" s="25">
        <v>1741.11</v>
      </c>
      <c r="P365" s="204">
        <v>20893.32</v>
      </c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</row>
    <row r="366" spans="1:32" x14ac:dyDescent="0.3">
      <c r="A366" s="18"/>
      <c r="B366" s="23" t="s">
        <v>245</v>
      </c>
      <c r="C366" s="23" t="s">
        <v>246</v>
      </c>
      <c r="D366" s="25">
        <v>2426.14</v>
      </c>
      <c r="E366" s="25">
        <v>2426.14</v>
      </c>
      <c r="F366" s="25">
        <v>2426.14</v>
      </c>
      <c r="G366" s="25">
        <v>2426.14</v>
      </c>
      <c r="H366" s="25">
        <v>2426.14</v>
      </c>
      <c r="I366" s="25">
        <v>2426.14</v>
      </c>
      <c r="J366" s="25">
        <v>2426.14</v>
      </c>
      <c r="K366" s="25">
        <v>2426.14</v>
      </c>
      <c r="L366" s="25">
        <v>2426.14</v>
      </c>
      <c r="M366" s="25">
        <v>2426.14</v>
      </c>
      <c r="N366" s="25">
        <v>2426.14</v>
      </c>
      <c r="O366" s="25">
        <v>2426.14</v>
      </c>
      <c r="P366" s="204">
        <v>29113.68</v>
      </c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</row>
    <row r="367" spans="1:32" x14ac:dyDescent="0.3">
      <c r="A367" s="18"/>
      <c r="B367" s="23" t="s">
        <v>247</v>
      </c>
      <c r="C367" s="23" t="s">
        <v>248</v>
      </c>
      <c r="D367" s="25">
        <v>2422.06</v>
      </c>
      <c r="E367" s="25">
        <v>2422.06</v>
      </c>
      <c r="F367" s="25">
        <v>2422.06</v>
      </c>
      <c r="G367" s="25">
        <v>2422.06</v>
      </c>
      <c r="H367" s="25">
        <v>2422.06</v>
      </c>
      <c r="I367" s="25">
        <v>2422.06</v>
      </c>
      <c r="J367" s="25">
        <v>2422.06</v>
      </c>
      <c r="K367" s="25">
        <v>2422.06</v>
      </c>
      <c r="L367" s="25">
        <v>2422.06</v>
      </c>
      <c r="M367" s="25">
        <v>2422.06</v>
      </c>
      <c r="N367" s="25">
        <v>2422.06</v>
      </c>
      <c r="O367" s="25">
        <v>2422.06</v>
      </c>
      <c r="P367" s="204">
        <v>29064.720000000001</v>
      </c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</row>
    <row r="368" spans="1:32" x14ac:dyDescent="0.3">
      <c r="A368" s="18"/>
      <c r="B368" s="23" t="s">
        <v>138</v>
      </c>
      <c r="C368" s="23" t="s">
        <v>139</v>
      </c>
      <c r="D368" s="25">
        <v>2430.2199999999998</v>
      </c>
      <c r="E368" s="25">
        <v>2430.2199999999998</v>
      </c>
      <c r="F368" s="25">
        <v>2430.2199999999998</v>
      </c>
      <c r="G368" s="25">
        <v>2430.2199999999998</v>
      </c>
      <c r="H368" s="25">
        <v>2430.2199999999998</v>
      </c>
      <c r="I368" s="25">
        <v>2430.2199999999998</v>
      </c>
      <c r="J368" s="25">
        <v>2430.2199999999998</v>
      </c>
      <c r="K368" s="25">
        <v>2430.2199999999998</v>
      </c>
      <c r="L368" s="25">
        <v>2430.2199999999998</v>
      </c>
      <c r="M368" s="25">
        <v>2430.2199999999998</v>
      </c>
      <c r="N368" s="25">
        <v>2430.2199999999998</v>
      </c>
      <c r="O368" s="25">
        <v>2430.2199999999998</v>
      </c>
      <c r="P368" s="204">
        <v>29162.639999999999</v>
      </c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</row>
    <row r="369" spans="1:32" x14ac:dyDescent="0.3">
      <c r="A369" s="18"/>
      <c r="B369" s="23" t="s">
        <v>249</v>
      </c>
      <c r="C369" s="23" t="s">
        <v>250</v>
      </c>
      <c r="D369" s="25">
        <v>1741.11</v>
      </c>
      <c r="E369" s="25">
        <v>1741.11</v>
      </c>
      <c r="F369" s="25">
        <v>1741.11</v>
      </c>
      <c r="G369" s="25">
        <v>1741.11</v>
      </c>
      <c r="H369" s="25">
        <v>1741.11</v>
      </c>
      <c r="I369" s="25">
        <v>1741.11</v>
      </c>
      <c r="J369" s="25">
        <v>1741.11</v>
      </c>
      <c r="K369" s="25">
        <v>1741.11</v>
      </c>
      <c r="L369" s="25">
        <v>1741.11</v>
      </c>
      <c r="M369" s="25">
        <v>1741.11</v>
      </c>
      <c r="N369" s="25">
        <v>1741.11</v>
      </c>
      <c r="O369" s="25">
        <v>1741.11</v>
      </c>
      <c r="P369" s="204">
        <v>20893.32</v>
      </c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</row>
    <row r="370" spans="1:32" x14ac:dyDescent="0.3">
      <c r="A370" s="18"/>
      <c r="B370" s="23" t="s">
        <v>251</v>
      </c>
      <c r="C370" s="23" t="s">
        <v>252</v>
      </c>
      <c r="D370" s="25">
        <v>1741.11</v>
      </c>
      <c r="E370" s="25">
        <v>1741.11</v>
      </c>
      <c r="F370" s="25">
        <v>1741.11</v>
      </c>
      <c r="G370" s="25">
        <v>1741.11</v>
      </c>
      <c r="H370" s="25">
        <v>1741.11</v>
      </c>
      <c r="I370" s="25">
        <v>1741.11</v>
      </c>
      <c r="J370" s="25">
        <v>1741.11</v>
      </c>
      <c r="K370" s="25">
        <v>1741.11</v>
      </c>
      <c r="L370" s="25">
        <v>1741.11</v>
      </c>
      <c r="M370" s="25">
        <v>1741.11</v>
      </c>
      <c r="N370" s="25">
        <v>1741.11</v>
      </c>
      <c r="O370" s="25">
        <v>1741.11</v>
      </c>
      <c r="P370" s="204">
        <v>20893.32</v>
      </c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</row>
    <row r="371" spans="1:32" x14ac:dyDescent="0.3">
      <c r="A371" s="18"/>
      <c r="B371" s="23" t="s">
        <v>253</v>
      </c>
      <c r="C371" s="23" t="s">
        <v>254</v>
      </c>
      <c r="D371" s="25">
        <v>2422.06</v>
      </c>
      <c r="E371" s="25">
        <v>2422.06</v>
      </c>
      <c r="F371" s="25">
        <v>2422.06</v>
      </c>
      <c r="G371" s="25">
        <v>2422.06</v>
      </c>
      <c r="H371" s="25">
        <v>2422.06</v>
      </c>
      <c r="I371" s="25">
        <v>2422.06</v>
      </c>
      <c r="J371" s="25">
        <v>2422.06</v>
      </c>
      <c r="K371" s="25">
        <v>2422.06</v>
      </c>
      <c r="L371" s="25">
        <v>2422.06</v>
      </c>
      <c r="M371" s="25">
        <v>2422.06</v>
      </c>
      <c r="N371" s="25">
        <v>2422.06</v>
      </c>
      <c r="O371" s="25">
        <v>2422.06</v>
      </c>
      <c r="P371" s="204">
        <v>29064.720000000001</v>
      </c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</row>
    <row r="372" spans="1:32" x14ac:dyDescent="0.3">
      <c r="A372" s="18"/>
      <c r="B372" s="23" t="s">
        <v>255</v>
      </c>
      <c r="C372" s="23" t="s">
        <v>256</v>
      </c>
      <c r="D372" s="25">
        <v>2422.06</v>
      </c>
      <c r="E372" s="25">
        <v>2422.06</v>
      </c>
      <c r="F372" s="25">
        <v>2422.06</v>
      </c>
      <c r="G372" s="25">
        <v>2422.06</v>
      </c>
      <c r="H372" s="25">
        <v>2422.06</v>
      </c>
      <c r="I372" s="25">
        <v>2422.06</v>
      </c>
      <c r="J372" s="25">
        <v>2422.06</v>
      </c>
      <c r="K372" s="25">
        <v>2422.06</v>
      </c>
      <c r="L372" s="25">
        <v>2422.06</v>
      </c>
      <c r="M372" s="25">
        <v>2422.06</v>
      </c>
      <c r="N372" s="25">
        <v>2422.06</v>
      </c>
      <c r="O372" s="25">
        <v>2422.06</v>
      </c>
      <c r="P372" s="204">
        <v>29064.720000000001</v>
      </c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</row>
    <row r="373" spans="1:32" x14ac:dyDescent="0.3">
      <c r="A373" s="18"/>
      <c r="B373" s="23" t="s">
        <v>257</v>
      </c>
      <c r="C373" s="23" t="s">
        <v>258</v>
      </c>
      <c r="D373" s="25">
        <v>1741.11</v>
      </c>
      <c r="E373" s="25">
        <v>1741.11</v>
      </c>
      <c r="F373" s="25">
        <v>1741.11</v>
      </c>
      <c r="G373" s="25">
        <v>1741.11</v>
      </c>
      <c r="H373" s="25">
        <v>1741.11</v>
      </c>
      <c r="I373" s="25">
        <v>1741.11</v>
      </c>
      <c r="J373" s="25">
        <v>1741.11</v>
      </c>
      <c r="K373" s="25">
        <v>1741.11</v>
      </c>
      <c r="L373" s="25">
        <v>1741.11</v>
      </c>
      <c r="M373" s="25">
        <v>1741.11</v>
      </c>
      <c r="N373" s="25">
        <v>1741.11</v>
      </c>
      <c r="O373" s="25">
        <v>1741.11</v>
      </c>
      <c r="P373" s="204">
        <v>20893.32</v>
      </c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</row>
    <row r="374" spans="1:32" x14ac:dyDescent="0.3">
      <c r="A374" s="18"/>
      <c r="B374" s="23" t="s">
        <v>259</v>
      </c>
      <c r="C374" s="23" t="s">
        <v>260</v>
      </c>
      <c r="D374" s="25">
        <v>1745.19</v>
      </c>
      <c r="E374" s="25">
        <v>1745.19</v>
      </c>
      <c r="F374" s="25">
        <v>1745.19</v>
      </c>
      <c r="G374" s="25">
        <v>1745.19</v>
      </c>
      <c r="H374" s="25">
        <v>1745.19</v>
      </c>
      <c r="I374" s="25">
        <v>1745.19</v>
      </c>
      <c r="J374" s="25">
        <v>1745.19</v>
      </c>
      <c r="K374" s="25">
        <v>1745.19</v>
      </c>
      <c r="L374" s="25">
        <v>1745.19</v>
      </c>
      <c r="M374" s="25">
        <v>1745.19</v>
      </c>
      <c r="N374" s="25">
        <v>1745.19</v>
      </c>
      <c r="O374" s="25">
        <v>1745.19</v>
      </c>
      <c r="P374" s="204">
        <v>20942.28</v>
      </c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</row>
    <row r="375" spans="1:32" x14ac:dyDescent="0.3">
      <c r="A375" s="18"/>
      <c r="B375" s="23" t="s">
        <v>261</v>
      </c>
      <c r="C375" s="23" t="s">
        <v>262</v>
      </c>
      <c r="D375" s="25">
        <v>2422.06</v>
      </c>
      <c r="E375" s="25">
        <v>2422.06</v>
      </c>
      <c r="F375" s="25">
        <v>2422.06</v>
      </c>
      <c r="G375" s="25">
        <v>2422.06</v>
      </c>
      <c r="H375" s="25">
        <v>2422.06</v>
      </c>
      <c r="I375" s="25">
        <v>2422.06</v>
      </c>
      <c r="J375" s="25">
        <v>2422.06</v>
      </c>
      <c r="K375" s="25">
        <v>2422.06</v>
      </c>
      <c r="L375" s="25">
        <v>2422.06</v>
      </c>
      <c r="M375" s="25">
        <v>2422.06</v>
      </c>
      <c r="N375" s="25">
        <v>2422.06</v>
      </c>
      <c r="O375" s="25">
        <v>2422.06</v>
      </c>
      <c r="P375" s="204">
        <v>29064.720000000001</v>
      </c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</row>
    <row r="376" spans="1:32" x14ac:dyDescent="0.3">
      <c r="A376" s="18"/>
      <c r="B376" s="23" t="s">
        <v>263</v>
      </c>
      <c r="C376" s="23" t="s">
        <v>264</v>
      </c>
      <c r="D376" s="25">
        <v>2617.7800000000002</v>
      </c>
      <c r="E376" s="25">
        <v>2617.7800000000002</v>
      </c>
      <c r="F376" s="25">
        <v>2617.7800000000002</v>
      </c>
      <c r="G376" s="25">
        <v>2617.7800000000002</v>
      </c>
      <c r="H376" s="25">
        <v>2617.7800000000002</v>
      </c>
      <c r="I376" s="25">
        <v>2617.7800000000002</v>
      </c>
      <c r="J376" s="25">
        <v>2617.7800000000002</v>
      </c>
      <c r="K376" s="25">
        <v>2617.7800000000002</v>
      </c>
      <c r="L376" s="25">
        <v>2617.7800000000002</v>
      </c>
      <c r="M376" s="25">
        <v>2617.7800000000002</v>
      </c>
      <c r="N376" s="25">
        <v>2617.7800000000002</v>
      </c>
      <c r="O376" s="25">
        <v>2617.7800000000002</v>
      </c>
      <c r="P376" s="204">
        <v>31413.360000000001</v>
      </c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</row>
    <row r="377" spans="1:32" x14ac:dyDescent="0.3">
      <c r="A377" s="18"/>
      <c r="B377" s="23" t="s">
        <v>265</v>
      </c>
      <c r="C377" s="23" t="s">
        <v>266</v>
      </c>
      <c r="D377" s="25">
        <v>1724.8</v>
      </c>
      <c r="E377" s="25">
        <v>1724.8</v>
      </c>
      <c r="F377" s="25">
        <v>1724.8</v>
      </c>
      <c r="G377" s="25">
        <v>1724.8</v>
      </c>
      <c r="H377" s="25">
        <v>1724.8</v>
      </c>
      <c r="I377" s="25">
        <v>1724.8</v>
      </c>
      <c r="J377" s="25">
        <v>1724.8</v>
      </c>
      <c r="K377" s="25">
        <v>1724.8</v>
      </c>
      <c r="L377" s="25">
        <v>1724.8</v>
      </c>
      <c r="M377" s="25">
        <v>1724.8</v>
      </c>
      <c r="N377" s="25">
        <v>1724.8</v>
      </c>
      <c r="O377" s="25">
        <v>1724.8</v>
      </c>
      <c r="P377" s="204">
        <v>20697.599999999999</v>
      </c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</row>
    <row r="378" spans="1:32" x14ac:dyDescent="0.3">
      <c r="A378" s="18"/>
      <c r="B378" s="23" t="s">
        <v>267</v>
      </c>
      <c r="C378" s="23" t="s">
        <v>268</v>
      </c>
      <c r="D378" s="25">
        <v>2417.98</v>
      </c>
      <c r="E378" s="25">
        <v>2417.98</v>
      </c>
      <c r="F378" s="25">
        <v>2417.98</v>
      </c>
      <c r="G378" s="25">
        <v>2417.98</v>
      </c>
      <c r="H378" s="25">
        <v>2417.98</v>
      </c>
      <c r="I378" s="25">
        <v>2417.98</v>
      </c>
      <c r="J378" s="25">
        <v>2417.98</v>
      </c>
      <c r="K378" s="25">
        <v>2183.98</v>
      </c>
      <c r="L378" s="26"/>
      <c r="M378" s="26"/>
      <c r="N378" s="26"/>
      <c r="O378" s="26"/>
      <c r="P378" s="204">
        <v>19109.84</v>
      </c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</row>
    <row r="379" spans="1:32" x14ac:dyDescent="0.3">
      <c r="A379" s="18"/>
      <c r="B379" s="23" t="s">
        <v>3018</v>
      </c>
      <c r="C379" s="23" t="s">
        <v>268</v>
      </c>
      <c r="D379" s="26"/>
      <c r="E379" s="26"/>
      <c r="F379" s="26"/>
      <c r="G379" s="26"/>
      <c r="H379" s="26"/>
      <c r="I379" s="26"/>
      <c r="J379" s="26"/>
      <c r="K379" s="24">
        <v>234</v>
      </c>
      <c r="L379" s="25">
        <v>2417.9899999999998</v>
      </c>
      <c r="M379" s="25">
        <v>2417.98</v>
      </c>
      <c r="N379" s="25">
        <v>2417.98</v>
      </c>
      <c r="O379" s="25">
        <v>2417.98</v>
      </c>
      <c r="P379" s="204">
        <v>9905.93</v>
      </c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</row>
    <row r="380" spans="1:32" x14ac:dyDescent="0.3">
      <c r="A380" s="18"/>
      <c r="B380" s="23" t="s">
        <v>140</v>
      </c>
      <c r="C380" s="23" t="s">
        <v>141</v>
      </c>
      <c r="D380" s="25">
        <v>2417.98</v>
      </c>
      <c r="E380" s="25">
        <v>2417.98</v>
      </c>
      <c r="F380" s="25">
        <v>2417.98</v>
      </c>
      <c r="G380" s="25">
        <v>2417.98</v>
      </c>
      <c r="H380" s="25">
        <v>2417.98</v>
      </c>
      <c r="I380" s="25">
        <v>2417.98</v>
      </c>
      <c r="J380" s="25">
        <v>2417.98</v>
      </c>
      <c r="K380" s="25">
        <v>2417.98</v>
      </c>
      <c r="L380" s="25">
        <v>2417.98</v>
      </c>
      <c r="M380" s="25">
        <v>2417.98</v>
      </c>
      <c r="N380" s="25">
        <v>2417.98</v>
      </c>
      <c r="O380" s="25">
        <v>2417.98</v>
      </c>
      <c r="P380" s="204">
        <v>29015.759999999998</v>
      </c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</row>
    <row r="381" spans="1:32" x14ac:dyDescent="0.3">
      <c r="A381" s="18"/>
      <c r="B381" s="23" t="s">
        <v>269</v>
      </c>
      <c r="C381" s="23" t="s">
        <v>270</v>
      </c>
      <c r="D381" s="25">
        <v>2426.14</v>
      </c>
      <c r="E381" s="25">
        <v>2426.14</v>
      </c>
      <c r="F381" s="25">
        <v>2426.14</v>
      </c>
      <c r="G381" s="25">
        <v>2426.14</v>
      </c>
      <c r="H381" s="25">
        <v>2426.14</v>
      </c>
      <c r="I381" s="25">
        <v>2426.14</v>
      </c>
      <c r="J381" s="25">
        <v>2426.14</v>
      </c>
      <c r="K381" s="25">
        <v>2426.14</v>
      </c>
      <c r="L381" s="25">
        <v>2426.14</v>
      </c>
      <c r="M381" s="25">
        <v>2426.14</v>
      </c>
      <c r="N381" s="25">
        <v>2426.14</v>
      </c>
      <c r="O381" s="25">
        <v>2426.14</v>
      </c>
      <c r="P381" s="204">
        <v>29113.68</v>
      </c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</row>
    <row r="382" spans="1:32" x14ac:dyDescent="0.3">
      <c r="A382" s="18"/>
      <c r="B382" s="23" t="s">
        <v>271</v>
      </c>
      <c r="C382" s="23" t="s">
        <v>272</v>
      </c>
      <c r="D382" s="25">
        <v>1741.11</v>
      </c>
      <c r="E382" s="25">
        <v>1741.11</v>
      </c>
      <c r="F382" s="25">
        <v>1741.11</v>
      </c>
      <c r="G382" s="25">
        <v>1741.11</v>
      </c>
      <c r="H382" s="25">
        <v>1741.11</v>
      </c>
      <c r="I382" s="25">
        <v>1741.11</v>
      </c>
      <c r="J382" s="25">
        <v>1741.11</v>
      </c>
      <c r="K382" s="25">
        <v>1741.11</v>
      </c>
      <c r="L382" s="25">
        <v>1741.11</v>
      </c>
      <c r="M382" s="25">
        <v>1741.11</v>
      </c>
      <c r="N382" s="25">
        <v>1741.11</v>
      </c>
      <c r="O382" s="25">
        <v>1741.11</v>
      </c>
      <c r="P382" s="204">
        <v>20893.32</v>
      </c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</row>
    <row r="383" spans="1:32" x14ac:dyDescent="0.3">
      <c r="A383" s="18"/>
      <c r="B383" s="23" t="s">
        <v>273</v>
      </c>
      <c r="C383" s="23" t="s">
        <v>274</v>
      </c>
      <c r="D383" s="25">
        <v>1741.11</v>
      </c>
      <c r="E383" s="25">
        <v>1741.11</v>
      </c>
      <c r="F383" s="25">
        <v>1741.11</v>
      </c>
      <c r="G383" s="25">
        <v>1741.11</v>
      </c>
      <c r="H383" s="25">
        <v>1741.11</v>
      </c>
      <c r="I383" s="25">
        <v>1741.11</v>
      </c>
      <c r="J383" s="25">
        <v>1741.11</v>
      </c>
      <c r="K383" s="25">
        <v>1741.11</v>
      </c>
      <c r="L383" s="25">
        <v>1741.11</v>
      </c>
      <c r="M383" s="25">
        <v>1741.11</v>
      </c>
      <c r="N383" s="25">
        <v>1741.11</v>
      </c>
      <c r="O383" s="25">
        <v>1741.11</v>
      </c>
      <c r="P383" s="204">
        <v>20893.32</v>
      </c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</row>
    <row r="384" spans="1:32" x14ac:dyDescent="0.3">
      <c r="A384" s="18"/>
      <c r="B384" s="23" t="s">
        <v>275</v>
      </c>
      <c r="C384" s="23" t="s">
        <v>276</v>
      </c>
      <c r="D384" s="25">
        <v>2422.06</v>
      </c>
      <c r="E384" s="25">
        <v>2422.06</v>
      </c>
      <c r="F384" s="25">
        <v>2422.06</v>
      </c>
      <c r="G384" s="25">
        <v>2422.06</v>
      </c>
      <c r="H384" s="25">
        <v>2422.06</v>
      </c>
      <c r="I384" s="25">
        <v>2422.06</v>
      </c>
      <c r="J384" s="25">
        <v>2422.06</v>
      </c>
      <c r="K384" s="25">
        <v>2422.06</v>
      </c>
      <c r="L384" s="25">
        <v>2422.06</v>
      </c>
      <c r="M384" s="25">
        <v>2422.06</v>
      </c>
      <c r="N384" s="25">
        <v>2422.06</v>
      </c>
      <c r="O384" s="25">
        <v>2422.06</v>
      </c>
      <c r="P384" s="204">
        <v>29064.720000000001</v>
      </c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</row>
    <row r="385" spans="1:32" x14ac:dyDescent="0.3">
      <c r="A385" s="18"/>
      <c r="B385" s="23" t="s">
        <v>277</v>
      </c>
      <c r="C385" s="23" t="s">
        <v>278</v>
      </c>
      <c r="D385" s="25">
        <v>2426.14</v>
      </c>
      <c r="E385" s="25">
        <v>2426.14</v>
      </c>
      <c r="F385" s="25">
        <v>2426.14</v>
      </c>
      <c r="G385" s="25">
        <v>2426.14</v>
      </c>
      <c r="H385" s="25">
        <v>2426.14</v>
      </c>
      <c r="I385" s="25">
        <v>2426.14</v>
      </c>
      <c r="J385" s="25">
        <v>2426.14</v>
      </c>
      <c r="K385" s="25">
        <v>2426.14</v>
      </c>
      <c r="L385" s="25">
        <v>2426.14</v>
      </c>
      <c r="M385" s="25">
        <v>2426.14</v>
      </c>
      <c r="N385" s="25">
        <v>2426.14</v>
      </c>
      <c r="O385" s="25">
        <v>2426.14</v>
      </c>
      <c r="P385" s="204">
        <v>29113.68</v>
      </c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</row>
    <row r="386" spans="1:32" x14ac:dyDescent="0.3">
      <c r="A386" s="18"/>
      <c r="B386" s="23" t="s">
        <v>279</v>
      </c>
      <c r="C386" s="23" t="s">
        <v>280</v>
      </c>
      <c r="D386" s="25">
        <v>1737.03</v>
      </c>
      <c r="E386" s="25">
        <v>1737.03</v>
      </c>
      <c r="F386" s="25">
        <v>1737.03</v>
      </c>
      <c r="G386" s="25">
        <v>1737.03</v>
      </c>
      <c r="H386" s="25">
        <v>1737.03</v>
      </c>
      <c r="I386" s="25">
        <v>1737.03</v>
      </c>
      <c r="J386" s="25">
        <v>1737.03</v>
      </c>
      <c r="K386" s="25">
        <v>1737.03</v>
      </c>
      <c r="L386" s="25">
        <v>1737.03</v>
      </c>
      <c r="M386" s="25">
        <v>1737.03</v>
      </c>
      <c r="N386" s="25">
        <v>1737.03</v>
      </c>
      <c r="O386" s="25">
        <v>1737.03</v>
      </c>
      <c r="P386" s="204">
        <v>20844.36</v>
      </c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</row>
    <row r="387" spans="1:32" x14ac:dyDescent="0.3">
      <c r="A387" s="18"/>
      <c r="B387" s="23" t="s">
        <v>817</v>
      </c>
      <c r="C387" s="23" t="s">
        <v>281</v>
      </c>
      <c r="D387" s="25">
        <v>1741.11</v>
      </c>
      <c r="E387" s="25">
        <v>1741.11</v>
      </c>
      <c r="F387" s="25">
        <v>1741.11</v>
      </c>
      <c r="G387" s="25">
        <v>1741.11</v>
      </c>
      <c r="H387" s="25">
        <v>1741.11</v>
      </c>
      <c r="I387" s="25">
        <v>1741.11</v>
      </c>
      <c r="J387" s="25">
        <v>1741.11</v>
      </c>
      <c r="K387" s="25">
        <v>1741.11</v>
      </c>
      <c r="L387" s="25">
        <v>1741.11</v>
      </c>
      <c r="M387" s="25">
        <v>1741.11</v>
      </c>
      <c r="N387" s="25">
        <v>1741.11</v>
      </c>
      <c r="O387" s="25">
        <v>1741.11</v>
      </c>
      <c r="P387" s="204">
        <v>20893.32</v>
      </c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</row>
    <row r="388" spans="1:32" x14ac:dyDescent="0.3">
      <c r="A388" s="18"/>
      <c r="B388" s="23" t="s">
        <v>282</v>
      </c>
      <c r="C388" s="23" t="s">
        <v>283</v>
      </c>
      <c r="D388" s="25">
        <v>2434.29</v>
      </c>
      <c r="E388" s="25">
        <v>2434.29</v>
      </c>
      <c r="F388" s="25">
        <v>2434.29</v>
      </c>
      <c r="G388" s="25">
        <v>2434.29</v>
      </c>
      <c r="H388" s="25">
        <v>2434.29</v>
      </c>
      <c r="I388" s="25">
        <v>2434.29</v>
      </c>
      <c r="J388" s="25">
        <v>2434.29</v>
      </c>
      <c r="K388" s="25">
        <v>2434.29</v>
      </c>
      <c r="L388" s="25">
        <v>2434.29</v>
      </c>
      <c r="M388" s="25">
        <v>2434.29</v>
      </c>
      <c r="N388" s="25">
        <v>2434.29</v>
      </c>
      <c r="O388" s="25">
        <v>2434.29</v>
      </c>
      <c r="P388" s="204">
        <v>29211.48</v>
      </c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</row>
    <row r="389" spans="1:32" x14ac:dyDescent="0.3">
      <c r="A389" s="18"/>
      <c r="B389" s="23" t="s">
        <v>284</v>
      </c>
      <c r="C389" s="23" t="s">
        <v>285</v>
      </c>
      <c r="D389" s="25">
        <v>2426.14</v>
      </c>
      <c r="E389" s="25">
        <v>2426.14</v>
      </c>
      <c r="F389" s="25">
        <v>2426.14</v>
      </c>
      <c r="G389" s="25">
        <v>2426.14</v>
      </c>
      <c r="H389" s="25">
        <v>2426.14</v>
      </c>
      <c r="I389" s="25">
        <v>2426.14</v>
      </c>
      <c r="J389" s="25">
        <v>2426.14</v>
      </c>
      <c r="K389" s="25">
        <v>2426.14</v>
      </c>
      <c r="L389" s="25">
        <v>2426.14</v>
      </c>
      <c r="M389" s="25">
        <v>2426.14</v>
      </c>
      <c r="N389" s="25">
        <v>2426.14</v>
      </c>
      <c r="O389" s="25">
        <v>2426.14</v>
      </c>
      <c r="P389" s="204">
        <v>29113.68</v>
      </c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</row>
    <row r="390" spans="1:32" x14ac:dyDescent="0.3">
      <c r="A390" s="18"/>
      <c r="B390" s="23" t="s">
        <v>286</v>
      </c>
      <c r="C390" s="23" t="s">
        <v>287</v>
      </c>
      <c r="D390" s="25">
        <v>1741.11</v>
      </c>
      <c r="E390" s="25">
        <v>1741.11</v>
      </c>
      <c r="F390" s="25">
        <v>1741.11</v>
      </c>
      <c r="G390" s="25">
        <v>1741.11</v>
      </c>
      <c r="H390" s="25">
        <v>1741.11</v>
      </c>
      <c r="I390" s="25">
        <v>1741.11</v>
      </c>
      <c r="J390" s="25">
        <v>1741.11</v>
      </c>
      <c r="K390" s="25">
        <v>1741.11</v>
      </c>
      <c r="L390" s="25">
        <v>1741.11</v>
      </c>
      <c r="M390" s="24">
        <v>617.80999999999995</v>
      </c>
      <c r="N390" s="26"/>
      <c r="O390" s="26"/>
      <c r="P390" s="204">
        <v>16287.8</v>
      </c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</row>
    <row r="391" spans="1:32" x14ac:dyDescent="0.3">
      <c r="A391" s="18"/>
      <c r="B391" s="23" t="s">
        <v>3019</v>
      </c>
      <c r="C391" s="23" t="s">
        <v>287</v>
      </c>
      <c r="D391" s="26"/>
      <c r="E391" s="26"/>
      <c r="F391" s="26"/>
      <c r="G391" s="26"/>
      <c r="H391" s="26"/>
      <c r="I391" s="26"/>
      <c r="J391" s="26"/>
      <c r="K391" s="26"/>
      <c r="L391" s="26"/>
      <c r="M391" s="25">
        <v>1123.3</v>
      </c>
      <c r="N391" s="25">
        <v>1741.11</v>
      </c>
      <c r="O391" s="25">
        <v>1741.11</v>
      </c>
      <c r="P391" s="204">
        <v>4605.5200000000004</v>
      </c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</row>
    <row r="392" spans="1:32" x14ac:dyDescent="0.3">
      <c r="A392" s="18"/>
      <c r="B392" s="23" t="s">
        <v>142</v>
      </c>
      <c r="C392" s="23" t="s">
        <v>143</v>
      </c>
      <c r="D392" s="25">
        <v>1741.11</v>
      </c>
      <c r="E392" s="25">
        <v>1741.11</v>
      </c>
      <c r="F392" s="25">
        <v>1741.11</v>
      </c>
      <c r="G392" s="25">
        <v>1741.11</v>
      </c>
      <c r="H392" s="25">
        <v>1741.11</v>
      </c>
      <c r="I392" s="25">
        <v>1741.11</v>
      </c>
      <c r="J392" s="25">
        <v>1741.11</v>
      </c>
      <c r="K392" s="25">
        <v>1741.11</v>
      </c>
      <c r="L392" s="25">
        <v>1741.11</v>
      </c>
      <c r="M392" s="25">
        <v>1741.11</v>
      </c>
      <c r="N392" s="25">
        <v>1741.11</v>
      </c>
      <c r="O392" s="25">
        <v>1741.11</v>
      </c>
      <c r="P392" s="204">
        <v>20893.32</v>
      </c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</row>
    <row r="393" spans="1:32" x14ac:dyDescent="0.3">
      <c r="A393" s="18"/>
      <c r="B393" s="23" t="s">
        <v>288</v>
      </c>
      <c r="C393" s="23" t="s">
        <v>289</v>
      </c>
      <c r="D393" s="25">
        <v>1737.03</v>
      </c>
      <c r="E393" s="25">
        <v>1737.03</v>
      </c>
      <c r="F393" s="25">
        <v>1737.03</v>
      </c>
      <c r="G393" s="25">
        <v>1737.03</v>
      </c>
      <c r="H393" s="25">
        <v>1737.03</v>
      </c>
      <c r="I393" s="25">
        <v>1737.03</v>
      </c>
      <c r="J393" s="25">
        <v>1737.03</v>
      </c>
      <c r="K393" s="25">
        <v>1737.03</v>
      </c>
      <c r="L393" s="25">
        <v>1737.03</v>
      </c>
      <c r="M393" s="25">
        <v>1737.03</v>
      </c>
      <c r="N393" s="25">
        <v>1737.03</v>
      </c>
      <c r="O393" s="25">
        <v>1737.03</v>
      </c>
      <c r="P393" s="204">
        <v>20844.36</v>
      </c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</row>
    <row r="394" spans="1:32" x14ac:dyDescent="0.3">
      <c r="A394" s="18"/>
      <c r="B394" s="23" t="s">
        <v>290</v>
      </c>
      <c r="C394" s="23" t="s">
        <v>291</v>
      </c>
      <c r="D394" s="25">
        <v>2426.14</v>
      </c>
      <c r="E394" s="25">
        <v>2426.14</v>
      </c>
      <c r="F394" s="25">
        <v>2426.14</v>
      </c>
      <c r="G394" s="25">
        <v>2426.14</v>
      </c>
      <c r="H394" s="25">
        <v>2426.14</v>
      </c>
      <c r="I394" s="25">
        <v>2426.14</v>
      </c>
      <c r="J394" s="25">
        <v>2426.14</v>
      </c>
      <c r="K394" s="25">
        <v>2426.14</v>
      </c>
      <c r="L394" s="25">
        <v>2426.14</v>
      </c>
      <c r="M394" s="25">
        <v>2426.14</v>
      </c>
      <c r="N394" s="25">
        <v>2426.14</v>
      </c>
      <c r="O394" s="25">
        <v>2426.14</v>
      </c>
      <c r="P394" s="204">
        <v>29113.68</v>
      </c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</row>
    <row r="395" spans="1:32" x14ac:dyDescent="0.3">
      <c r="A395" s="18"/>
      <c r="B395" s="23" t="s">
        <v>292</v>
      </c>
      <c r="C395" s="23" t="s">
        <v>293</v>
      </c>
      <c r="D395" s="25">
        <v>2434.29</v>
      </c>
      <c r="E395" s="25">
        <v>2434.29</v>
      </c>
      <c r="F395" s="25">
        <v>2434.29</v>
      </c>
      <c r="G395" s="25">
        <v>2434.29</v>
      </c>
      <c r="H395" s="25">
        <v>2434.29</v>
      </c>
      <c r="I395" s="25">
        <v>2434.29</v>
      </c>
      <c r="J395" s="25">
        <v>2434.29</v>
      </c>
      <c r="K395" s="25">
        <v>2434.29</v>
      </c>
      <c r="L395" s="25">
        <v>2434.29</v>
      </c>
      <c r="M395" s="25">
        <v>2434.29</v>
      </c>
      <c r="N395" s="25">
        <v>2434.29</v>
      </c>
      <c r="O395" s="25">
        <v>2434.29</v>
      </c>
      <c r="P395" s="204">
        <v>29211.48</v>
      </c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</row>
    <row r="396" spans="1:32" x14ac:dyDescent="0.3">
      <c r="A396" s="18"/>
      <c r="B396" s="23" t="s">
        <v>294</v>
      </c>
      <c r="C396" s="23" t="s">
        <v>295</v>
      </c>
      <c r="D396" s="25">
        <v>1737.03</v>
      </c>
      <c r="E396" s="25">
        <v>1737.03</v>
      </c>
      <c r="F396" s="25">
        <v>1737.03</v>
      </c>
      <c r="G396" s="25">
        <v>1737.03</v>
      </c>
      <c r="H396" s="25">
        <v>1737.03</v>
      </c>
      <c r="I396" s="25">
        <v>1737.03</v>
      </c>
      <c r="J396" s="25">
        <v>1737.03</v>
      </c>
      <c r="K396" s="25">
        <v>1737.03</v>
      </c>
      <c r="L396" s="25">
        <v>1737.03</v>
      </c>
      <c r="M396" s="25">
        <v>1737.03</v>
      </c>
      <c r="N396" s="25">
        <v>1737.03</v>
      </c>
      <c r="O396" s="25">
        <v>1737.03</v>
      </c>
      <c r="P396" s="204">
        <v>20844.36</v>
      </c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</row>
    <row r="397" spans="1:32" x14ac:dyDescent="0.3">
      <c r="A397" s="18"/>
      <c r="B397" s="23" t="s">
        <v>296</v>
      </c>
      <c r="C397" s="23" t="s">
        <v>297</v>
      </c>
      <c r="D397" s="25">
        <v>1737.03</v>
      </c>
      <c r="E397" s="25">
        <v>1737.03</v>
      </c>
      <c r="F397" s="25">
        <v>1737.03</v>
      </c>
      <c r="G397" s="25">
        <v>1737.03</v>
      </c>
      <c r="H397" s="25">
        <v>1737.03</v>
      </c>
      <c r="I397" s="25">
        <v>1737.03</v>
      </c>
      <c r="J397" s="25">
        <v>1737.03</v>
      </c>
      <c r="K397" s="25">
        <v>1737.03</v>
      </c>
      <c r="L397" s="25">
        <v>1737.03</v>
      </c>
      <c r="M397" s="25">
        <v>1737.03</v>
      </c>
      <c r="N397" s="25">
        <v>1737.03</v>
      </c>
      <c r="O397" s="25">
        <v>1737.03</v>
      </c>
      <c r="P397" s="204">
        <v>20844.36</v>
      </c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</row>
    <row r="398" spans="1:32" x14ac:dyDescent="0.3">
      <c r="A398" s="18"/>
      <c r="B398" s="23" t="s">
        <v>298</v>
      </c>
      <c r="C398" s="23" t="s">
        <v>299</v>
      </c>
      <c r="D398" s="25">
        <v>2422.06</v>
      </c>
      <c r="E398" s="25">
        <v>2422.06</v>
      </c>
      <c r="F398" s="25">
        <v>2422.06</v>
      </c>
      <c r="G398" s="25">
        <v>2422.06</v>
      </c>
      <c r="H398" s="25">
        <v>2422.06</v>
      </c>
      <c r="I398" s="25">
        <v>2422.06</v>
      </c>
      <c r="J398" s="25">
        <v>2422.06</v>
      </c>
      <c r="K398" s="25">
        <v>2422.06</v>
      </c>
      <c r="L398" s="25">
        <v>2422.06</v>
      </c>
      <c r="M398" s="25">
        <v>2422.06</v>
      </c>
      <c r="N398" s="25">
        <v>2422.06</v>
      </c>
      <c r="O398" s="25">
        <v>2422.06</v>
      </c>
      <c r="P398" s="204">
        <v>29064.720000000001</v>
      </c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</row>
    <row r="399" spans="1:32" x14ac:dyDescent="0.3">
      <c r="A399" s="18"/>
      <c r="B399" s="23" t="s">
        <v>300</v>
      </c>
      <c r="C399" s="23" t="s">
        <v>301</v>
      </c>
      <c r="D399" s="25">
        <v>2430.2199999999998</v>
      </c>
      <c r="E399" s="25">
        <v>2430.2199999999998</v>
      </c>
      <c r="F399" s="25">
        <v>2430.2199999999998</v>
      </c>
      <c r="G399" s="25">
        <v>2430.2199999999998</v>
      </c>
      <c r="H399" s="25">
        <v>2430.2199999999998</v>
      </c>
      <c r="I399" s="25">
        <v>2430.2199999999998</v>
      </c>
      <c r="J399" s="25">
        <v>2430.2199999999998</v>
      </c>
      <c r="K399" s="25">
        <v>2430.2199999999998</v>
      </c>
      <c r="L399" s="25">
        <v>2430.2199999999998</v>
      </c>
      <c r="M399" s="25">
        <v>2430.2199999999998</v>
      </c>
      <c r="N399" s="25">
        <v>2430.2199999999998</v>
      </c>
      <c r="O399" s="25">
        <v>2430.2199999999998</v>
      </c>
      <c r="P399" s="204">
        <v>29162.639999999999</v>
      </c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</row>
    <row r="400" spans="1:32" x14ac:dyDescent="0.3">
      <c r="A400" s="18"/>
      <c r="B400" s="23" t="s">
        <v>302</v>
      </c>
      <c r="C400" s="23" t="s">
        <v>303</v>
      </c>
      <c r="D400" s="25">
        <v>1732.96</v>
      </c>
      <c r="E400" s="25">
        <v>1732.96</v>
      </c>
      <c r="F400" s="25">
        <v>1732.96</v>
      </c>
      <c r="G400" s="25">
        <v>1732.96</v>
      </c>
      <c r="H400" s="25">
        <v>1732.96</v>
      </c>
      <c r="I400" s="25">
        <v>1732.96</v>
      </c>
      <c r="J400" s="25">
        <v>1732.96</v>
      </c>
      <c r="K400" s="25">
        <v>1732.96</v>
      </c>
      <c r="L400" s="25">
        <v>1732.96</v>
      </c>
      <c r="M400" s="25">
        <v>1732.96</v>
      </c>
      <c r="N400" s="25">
        <v>1732.96</v>
      </c>
      <c r="O400" s="25">
        <v>1732.96</v>
      </c>
      <c r="P400" s="204">
        <v>20795.52</v>
      </c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</row>
    <row r="401" spans="1:32" x14ac:dyDescent="0.3">
      <c r="A401" s="18"/>
      <c r="B401" s="23" t="s">
        <v>304</v>
      </c>
      <c r="C401" s="23" t="s">
        <v>305</v>
      </c>
      <c r="D401" s="25">
        <v>1732.96</v>
      </c>
      <c r="E401" s="25">
        <v>1732.96</v>
      </c>
      <c r="F401" s="25">
        <v>1732.96</v>
      </c>
      <c r="G401" s="25">
        <v>1732.96</v>
      </c>
      <c r="H401" s="25">
        <v>1732.96</v>
      </c>
      <c r="I401" s="25">
        <v>1732.96</v>
      </c>
      <c r="J401" s="25">
        <v>1732.96</v>
      </c>
      <c r="K401" s="25">
        <v>1732.96</v>
      </c>
      <c r="L401" s="25">
        <v>1732.96</v>
      </c>
      <c r="M401" s="25">
        <v>1732.96</v>
      </c>
      <c r="N401" s="25">
        <v>1732.96</v>
      </c>
      <c r="O401" s="25">
        <v>1732.96</v>
      </c>
      <c r="P401" s="204">
        <v>20795.52</v>
      </c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</row>
    <row r="402" spans="1:32" x14ac:dyDescent="0.3">
      <c r="A402" s="18"/>
      <c r="B402" s="23" t="s">
        <v>306</v>
      </c>
      <c r="C402" s="23" t="s">
        <v>307</v>
      </c>
      <c r="D402" s="25">
        <v>2438.37</v>
      </c>
      <c r="E402" s="25">
        <v>2438.37</v>
      </c>
      <c r="F402" s="25">
        <v>2438.37</v>
      </c>
      <c r="G402" s="25">
        <v>2438.37</v>
      </c>
      <c r="H402" s="25">
        <v>2438.37</v>
      </c>
      <c r="I402" s="25">
        <v>2438.37</v>
      </c>
      <c r="J402" s="25">
        <v>2438.37</v>
      </c>
      <c r="K402" s="25">
        <v>2438.37</v>
      </c>
      <c r="L402" s="25">
        <v>2438.37</v>
      </c>
      <c r="M402" s="25">
        <v>2438.37</v>
      </c>
      <c r="N402" s="25">
        <v>2438.37</v>
      </c>
      <c r="O402" s="25">
        <v>2438.37</v>
      </c>
      <c r="P402" s="204">
        <v>29260.44</v>
      </c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</row>
    <row r="403" spans="1:32" x14ac:dyDescent="0.3">
      <c r="A403" s="18"/>
      <c r="B403" s="23" t="s">
        <v>144</v>
      </c>
      <c r="C403" s="23" t="s">
        <v>145</v>
      </c>
      <c r="D403" s="25">
        <v>1741.11</v>
      </c>
      <c r="E403" s="25">
        <v>1741.11</v>
      </c>
      <c r="F403" s="25">
        <v>1741.11</v>
      </c>
      <c r="G403" s="25">
        <v>1741.11</v>
      </c>
      <c r="H403" s="25">
        <v>1741.11</v>
      </c>
      <c r="I403" s="25">
        <v>1741.11</v>
      </c>
      <c r="J403" s="25">
        <v>1741.11</v>
      </c>
      <c r="K403" s="25">
        <v>1741.11</v>
      </c>
      <c r="L403" s="25">
        <v>1741.11</v>
      </c>
      <c r="M403" s="25">
        <v>1741.11</v>
      </c>
      <c r="N403" s="25">
        <v>1741.11</v>
      </c>
      <c r="O403" s="25">
        <v>1741.11</v>
      </c>
      <c r="P403" s="204">
        <v>20893.32</v>
      </c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</row>
    <row r="404" spans="1:32" x14ac:dyDescent="0.3">
      <c r="A404" s="18"/>
      <c r="B404" s="23" t="s">
        <v>308</v>
      </c>
      <c r="C404" s="23" t="s">
        <v>309</v>
      </c>
      <c r="D404" s="25">
        <v>2430.2199999999998</v>
      </c>
      <c r="E404" s="25">
        <v>2430.2199999999998</v>
      </c>
      <c r="F404" s="25">
        <v>2430.2199999999998</v>
      </c>
      <c r="G404" s="25">
        <v>2430.2199999999998</v>
      </c>
      <c r="H404" s="25">
        <v>2430.2199999999998</v>
      </c>
      <c r="I404" s="25">
        <v>2430.2199999999998</v>
      </c>
      <c r="J404" s="25">
        <v>2430.2199999999998</v>
      </c>
      <c r="K404" s="25">
        <v>2430.2199999999998</v>
      </c>
      <c r="L404" s="25">
        <v>2430.2199999999998</v>
      </c>
      <c r="M404" s="25">
        <v>2430.2199999999998</v>
      </c>
      <c r="N404" s="25">
        <v>2430.2199999999998</v>
      </c>
      <c r="O404" s="25">
        <v>2430.2199999999998</v>
      </c>
      <c r="P404" s="204">
        <v>29162.639999999999</v>
      </c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</row>
    <row r="405" spans="1:32" x14ac:dyDescent="0.3">
      <c r="A405" s="18"/>
      <c r="B405" s="23" t="s">
        <v>310</v>
      </c>
      <c r="C405" s="23" t="s">
        <v>311</v>
      </c>
      <c r="D405" s="25">
        <v>1737.03</v>
      </c>
      <c r="E405" s="25">
        <v>1737.03</v>
      </c>
      <c r="F405" s="25">
        <v>1737.03</v>
      </c>
      <c r="G405" s="25">
        <v>1737.03</v>
      </c>
      <c r="H405" s="25">
        <v>1737.03</v>
      </c>
      <c r="I405" s="25">
        <v>1737.03</v>
      </c>
      <c r="J405" s="25">
        <v>1737.03</v>
      </c>
      <c r="K405" s="25">
        <v>1737.03</v>
      </c>
      <c r="L405" s="25">
        <v>1737.03</v>
      </c>
      <c r="M405" s="25">
        <v>1737.03</v>
      </c>
      <c r="N405" s="25">
        <v>1737.03</v>
      </c>
      <c r="O405" s="25">
        <v>1737.03</v>
      </c>
      <c r="P405" s="204">
        <v>20844.36</v>
      </c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</row>
    <row r="406" spans="1:32" x14ac:dyDescent="0.3">
      <c r="A406" s="18"/>
      <c r="B406" s="23" t="s">
        <v>312</v>
      </c>
      <c r="C406" s="23" t="s">
        <v>313</v>
      </c>
      <c r="D406" s="25">
        <v>1741.11</v>
      </c>
      <c r="E406" s="25">
        <v>1741.11</v>
      </c>
      <c r="F406" s="25">
        <v>1741.11</v>
      </c>
      <c r="G406" s="25">
        <v>1741.11</v>
      </c>
      <c r="H406" s="25">
        <v>1741.11</v>
      </c>
      <c r="I406" s="25">
        <v>1741.11</v>
      </c>
      <c r="J406" s="25">
        <v>1741.11</v>
      </c>
      <c r="K406" s="25">
        <v>1741.11</v>
      </c>
      <c r="L406" s="25">
        <v>1741.11</v>
      </c>
      <c r="M406" s="25">
        <v>1741.11</v>
      </c>
      <c r="N406" s="25">
        <v>1741.11</v>
      </c>
      <c r="O406" s="25">
        <v>1741.11</v>
      </c>
      <c r="P406" s="204">
        <v>20893.32</v>
      </c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</row>
    <row r="407" spans="1:32" x14ac:dyDescent="0.3">
      <c r="A407" s="18"/>
      <c r="B407" s="23" t="s">
        <v>314</v>
      </c>
      <c r="C407" s="23" t="s">
        <v>315</v>
      </c>
      <c r="D407" s="25">
        <v>2426.14</v>
      </c>
      <c r="E407" s="25">
        <v>2426.14</v>
      </c>
      <c r="F407" s="25">
        <v>2426.14</v>
      </c>
      <c r="G407" s="25">
        <v>2426.14</v>
      </c>
      <c r="H407" s="25">
        <v>2426.14</v>
      </c>
      <c r="I407" s="25">
        <v>2426.14</v>
      </c>
      <c r="J407" s="25">
        <v>2426.14</v>
      </c>
      <c r="K407" s="25">
        <v>2426.14</v>
      </c>
      <c r="L407" s="25">
        <v>2426.14</v>
      </c>
      <c r="M407" s="25">
        <v>2426.14</v>
      </c>
      <c r="N407" s="25">
        <v>2426.14</v>
      </c>
      <c r="O407" s="25">
        <v>2426.14</v>
      </c>
      <c r="P407" s="204">
        <v>29113.68</v>
      </c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</row>
    <row r="408" spans="1:32" x14ac:dyDescent="0.3">
      <c r="A408" s="18"/>
      <c r="B408" s="23" t="s">
        <v>316</v>
      </c>
      <c r="C408" s="23" t="s">
        <v>317</v>
      </c>
      <c r="D408" s="25">
        <v>2430.2199999999998</v>
      </c>
      <c r="E408" s="25">
        <v>2430.2199999999998</v>
      </c>
      <c r="F408" s="25">
        <v>2430.2199999999998</v>
      </c>
      <c r="G408" s="25">
        <v>2430.2199999999998</v>
      </c>
      <c r="H408" s="25">
        <v>2430.2199999999998</v>
      </c>
      <c r="I408" s="25">
        <v>2430.2199999999998</v>
      </c>
      <c r="J408" s="25">
        <v>2430.2199999999998</v>
      </c>
      <c r="K408" s="25">
        <v>2430.2199999999998</v>
      </c>
      <c r="L408" s="25">
        <v>2430.2199999999998</v>
      </c>
      <c r="M408" s="25">
        <v>2430.2199999999998</v>
      </c>
      <c r="N408" s="25">
        <v>2430.2199999999998</v>
      </c>
      <c r="O408" s="25">
        <v>2430.2199999999998</v>
      </c>
      <c r="P408" s="204">
        <v>29162.639999999999</v>
      </c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</row>
    <row r="409" spans="1:32" x14ac:dyDescent="0.3">
      <c r="A409" s="18"/>
      <c r="B409" s="23" t="s">
        <v>318</v>
      </c>
      <c r="C409" s="23" t="s">
        <v>319</v>
      </c>
      <c r="D409" s="25">
        <v>1745.19</v>
      </c>
      <c r="E409" s="25">
        <v>1745.19</v>
      </c>
      <c r="F409" s="25">
        <v>1745.19</v>
      </c>
      <c r="G409" s="25">
        <v>1745.19</v>
      </c>
      <c r="H409" s="25">
        <v>1745.19</v>
      </c>
      <c r="I409" s="25">
        <v>1745.19</v>
      </c>
      <c r="J409" s="25">
        <v>1745.19</v>
      </c>
      <c r="K409" s="25">
        <v>1745.19</v>
      </c>
      <c r="L409" s="25">
        <v>1745.19</v>
      </c>
      <c r="M409" s="25">
        <v>1745.19</v>
      </c>
      <c r="N409" s="25">
        <v>1745.19</v>
      </c>
      <c r="O409" s="25">
        <v>1745.19</v>
      </c>
      <c r="P409" s="204">
        <v>20942.28</v>
      </c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</row>
    <row r="410" spans="1:32" x14ac:dyDescent="0.3">
      <c r="A410" s="18"/>
      <c r="B410" s="23" t="s">
        <v>320</v>
      </c>
      <c r="C410" s="23" t="s">
        <v>321</v>
      </c>
      <c r="D410" s="25">
        <v>1745.19</v>
      </c>
      <c r="E410" s="25">
        <v>1745.19</v>
      </c>
      <c r="F410" s="25">
        <v>1745.19</v>
      </c>
      <c r="G410" s="25">
        <v>1745.19</v>
      </c>
      <c r="H410" s="25">
        <v>1745.19</v>
      </c>
      <c r="I410" s="25">
        <v>1745.19</v>
      </c>
      <c r="J410" s="25">
        <v>1745.19</v>
      </c>
      <c r="K410" s="25">
        <v>1745.19</v>
      </c>
      <c r="L410" s="25">
        <v>1745.19</v>
      </c>
      <c r="M410" s="25">
        <v>1745.19</v>
      </c>
      <c r="N410" s="25">
        <v>1745.19</v>
      </c>
      <c r="O410" s="25">
        <v>1745.19</v>
      </c>
      <c r="P410" s="204">
        <v>20942.28</v>
      </c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</row>
    <row r="411" spans="1:32" x14ac:dyDescent="0.3">
      <c r="A411" s="18"/>
      <c r="B411" s="23" t="s">
        <v>322</v>
      </c>
      <c r="C411" s="23" t="s">
        <v>323</v>
      </c>
      <c r="D411" s="25">
        <v>2417.98</v>
      </c>
      <c r="E411" s="25">
        <v>2417.98</v>
      </c>
      <c r="F411" s="25">
        <v>2417.98</v>
      </c>
      <c r="G411" s="25">
        <v>2417.98</v>
      </c>
      <c r="H411" s="25">
        <v>2417.98</v>
      </c>
      <c r="I411" s="25">
        <v>2417.98</v>
      </c>
      <c r="J411" s="25">
        <v>2417.98</v>
      </c>
      <c r="K411" s="25">
        <v>2417.98</v>
      </c>
      <c r="L411" s="25">
        <v>2417.98</v>
      </c>
      <c r="M411" s="25">
        <v>2417.98</v>
      </c>
      <c r="N411" s="25">
        <v>2417.98</v>
      </c>
      <c r="O411" s="25">
        <v>2417.98</v>
      </c>
      <c r="P411" s="204">
        <v>29015.759999999998</v>
      </c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</row>
    <row r="412" spans="1:32" x14ac:dyDescent="0.3">
      <c r="A412" s="18"/>
      <c r="B412" s="23" t="s">
        <v>324</v>
      </c>
      <c r="C412" s="23" t="s">
        <v>325</v>
      </c>
      <c r="D412" s="25">
        <v>2434.29</v>
      </c>
      <c r="E412" s="25">
        <v>2434.29</v>
      </c>
      <c r="F412" s="25">
        <v>2434.29</v>
      </c>
      <c r="G412" s="25">
        <v>2434.29</v>
      </c>
      <c r="H412" s="25">
        <v>2434.29</v>
      </c>
      <c r="I412" s="25">
        <v>2434.29</v>
      </c>
      <c r="J412" s="25">
        <v>2434.29</v>
      </c>
      <c r="K412" s="25">
        <v>2434.29</v>
      </c>
      <c r="L412" s="25">
        <v>2434.29</v>
      </c>
      <c r="M412" s="25">
        <v>2434.29</v>
      </c>
      <c r="N412" s="25">
        <v>2434.29</v>
      </c>
      <c r="O412" s="25">
        <v>2434.29</v>
      </c>
      <c r="P412" s="204">
        <v>29211.48</v>
      </c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</row>
    <row r="413" spans="1:32" x14ac:dyDescent="0.3">
      <c r="A413" s="18"/>
      <c r="B413" s="23" t="s">
        <v>326</v>
      </c>
      <c r="C413" s="23" t="s">
        <v>327</v>
      </c>
      <c r="D413" s="25">
        <v>1737.03</v>
      </c>
      <c r="E413" s="25">
        <v>1737.03</v>
      </c>
      <c r="F413" s="25">
        <v>1737.03</v>
      </c>
      <c r="G413" s="25">
        <v>1737.03</v>
      </c>
      <c r="H413" s="25">
        <v>1737.03</v>
      </c>
      <c r="I413" s="25">
        <v>1737.03</v>
      </c>
      <c r="J413" s="25">
        <v>1737.03</v>
      </c>
      <c r="K413" s="25">
        <v>1737.03</v>
      </c>
      <c r="L413" s="25">
        <v>1737.03</v>
      </c>
      <c r="M413" s="25">
        <v>1737.03</v>
      </c>
      <c r="N413" s="25">
        <v>1737.03</v>
      </c>
      <c r="O413" s="25">
        <v>1737.03</v>
      </c>
      <c r="P413" s="204">
        <v>20844.36</v>
      </c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</row>
    <row r="414" spans="1:32" x14ac:dyDescent="0.3">
      <c r="A414" s="18"/>
      <c r="B414" s="23" t="s">
        <v>153</v>
      </c>
      <c r="C414" s="23" t="s">
        <v>154</v>
      </c>
      <c r="D414" s="25">
        <v>1977.61</v>
      </c>
      <c r="E414" s="25">
        <v>1977.61</v>
      </c>
      <c r="F414" s="25">
        <v>1977.61</v>
      </c>
      <c r="G414" s="25">
        <v>1977.61</v>
      </c>
      <c r="H414" s="25">
        <v>1977.61</v>
      </c>
      <c r="I414" s="25">
        <v>1977.61</v>
      </c>
      <c r="J414" s="25">
        <v>1977.61</v>
      </c>
      <c r="K414" s="25">
        <v>1977.61</v>
      </c>
      <c r="L414" s="25">
        <v>1977.61</v>
      </c>
      <c r="M414" s="25">
        <v>1977.61</v>
      </c>
      <c r="N414" s="25">
        <v>1977.61</v>
      </c>
      <c r="O414" s="25">
        <v>1977.61</v>
      </c>
      <c r="P414" s="204">
        <v>23731.32</v>
      </c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</row>
    <row r="415" spans="1:32" x14ac:dyDescent="0.3">
      <c r="A415" s="18"/>
      <c r="B415" s="23" t="s">
        <v>163</v>
      </c>
      <c r="C415" s="23" t="s">
        <v>164</v>
      </c>
      <c r="D415" s="25">
        <v>2434.29</v>
      </c>
      <c r="E415" s="25">
        <v>2434.29</v>
      </c>
      <c r="F415" s="25">
        <v>2434.29</v>
      </c>
      <c r="G415" s="25">
        <v>2434.29</v>
      </c>
      <c r="H415" s="25">
        <v>2434.29</v>
      </c>
      <c r="I415" s="25">
        <v>2434.29</v>
      </c>
      <c r="J415" s="25">
        <v>2434.29</v>
      </c>
      <c r="K415" s="25">
        <v>2434.29</v>
      </c>
      <c r="L415" s="25">
        <v>2434.29</v>
      </c>
      <c r="M415" s="25">
        <v>2434.29</v>
      </c>
      <c r="N415" s="25">
        <v>2434.29</v>
      </c>
      <c r="O415" s="25">
        <v>2434.29</v>
      </c>
      <c r="P415" s="204">
        <v>29211.48</v>
      </c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</row>
    <row r="416" spans="1:32" x14ac:dyDescent="0.3">
      <c r="A416" s="18"/>
      <c r="B416" s="23" t="s">
        <v>175</v>
      </c>
      <c r="C416" s="23" t="s">
        <v>176</v>
      </c>
      <c r="D416" s="25">
        <v>4212.1000000000004</v>
      </c>
      <c r="E416" s="25">
        <v>4212.1000000000004</v>
      </c>
      <c r="F416" s="25">
        <v>4212.1000000000004</v>
      </c>
      <c r="G416" s="25">
        <v>4212.1000000000004</v>
      </c>
      <c r="H416" s="25">
        <v>4212.1000000000004</v>
      </c>
      <c r="I416" s="25">
        <v>4212.1000000000004</v>
      </c>
      <c r="J416" s="25">
        <v>4212.1000000000004</v>
      </c>
      <c r="K416" s="25">
        <v>4212.1000000000004</v>
      </c>
      <c r="L416" s="25">
        <v>4212.1000000000004</v>
      </c>
      <c r="M416" s="25">
        <v>4212.1000000000004</v>
      </c>
      <c r="N416" s="25">
        <v>4212.1000000000004</v>
      </c>
      <c r="O416" s="25">
        <v>4212.1000000000004</v>
      </c>
      <c r="P416" s="204">
        <v>50545.2</v>
      </c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</row>
    <row r="417" spans="1:32" x14ac:dyDescent="0.3">
      <c r="A417" s="18"/>
      <c r="B417" s="23" t="s">
        <v>822</v>
      </c>
      <c r="C417" s="23" t="s">
        <v>137</v>
      </c>
      <c r="D417" s="25">
        <v>1206.95</v>
      </c>
      <c r="E417" s="25">
        <v>1206.95</v>
      </c>
      <c r="F417" s="25">
        <v>1206.95</v>
      </c>
      <c r="G417" s="25">
        <v>1206.95</v>
      </c>
      <c r="H417" s="25">
        <v>1206.95</v>
      </c>
      <c r="I417" s="25">
        <v>1206.95</v>
      </c>
      <c r="J417" s="25">
        <v>1206.95</v>
      </c>
      <c r="K417" s="25">
        <v>1206.95</v>
      </c>
      <c r="L417" s="25">
        <v>1206.95</v>
      </c>
      <c r="M417" s="25">
        <v>1206.95</v>
      </c>
      <c r="N417" s="25">
        <v>1206.95</v>
      </c>
      <c r="O417" s="25">
        <v>1206.95</v>
      </c>
      <c r="P417" s="204">
        <v>14483.4</v>
      </c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</row>
    <row r="418" spans="1:32" x14ac:dyDescent="0.3">
      <c r="A418" s="18"/>
      <c r="B418" s="20" t="s">
        <v>15</v>
      </c>
      <c r="C418" s="20"/>
      <c r="D418" s="22">
        <v>879223.96</v>
      </c>
      <c r="E418" s="22">
        <v>879223.96</v>
      </c>
      <c r="F418" s="22">
        <v>879223.96</v>
      </c>
      <c r="G418" s="22">
        <v>879223.96</v>
      </c>
      <c r="H418" s="22">
        <v>879223.96</v>
      </c>
      <c r="I418" s="22">
        <v>879223.95</v>
      </c>
      <c r="J418" s="22">
        <v>879223.96</v>
      </c>
      <c r="K418" s="22">
        <v>879223.96</v>
      </c>
      <c r="L418" s="22">
        <v>879223.97</v>
      </c>
      <c r="M418" s="22">
        <v>879223.97</v>
      </c>
      <c r="N418" s="22">
        <v>879223.95</v>
      </c>
      <c r="O418" s="22">
        <v>879223.96</v>
      </c>
      <c r="P418" s="22">
        <v>10550687.52</v>
      </c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</row>
    <row r="419" spans="1:32" x14ac:dyDescent="0.3">
      <c r="A419" s="18"/>
      <c r="B419" s="27" t="s">
        <v>821</v>
      </c>
      <c r="C419" s="23" t="s">
        <v>392</v>
      </c>
      <c r="D419" s="26"/>
      <c r="E419" s="26"/>
      <c r="F419" s="26"/>
      <c r="G419" s="26"/>
      <c r="H419" s="26"/>
      <c r="I419" s="26"/>
      <c r="J419" s="26"/>
      <c r="K419" s="26"/>
      <c r="L419" s="26"/>
      <c r="M419" s="25">
        <v>1488.31</v>
      </c>
      <c r="N419" s="25">
        <v>1488.05</v>
      </c>
      <c r="O419" s="25">
        <v>1657.81</v>
      </c>
      <c r="P419" s="22">
        <f t="shared" ref="P419:P421" si="0">SUM(D419:O419)</f>
        <v>4634.17</v>
      </c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</row>
    <row r="420" spans="1:32" x14ac:dyDescent="0.3">
      <c r="A420" s="18"/>
      <c r="B420" s="27" t="s">
        <v>822</v>
      </c>
      <c r="C420" s="23" t="s">
        <v>137</v>
      </c>
      <c r="D420" s="26"/>
      <c r="E420" s="26"/>
      <c r="F420" s="26"/>
      <c r="G420" s="26"/>
      <c r="H420" s="26"/>
      <c r="I420" s="26"/>
      <c r="J420" s="26"/>
      <c r="K420" s="26"/>
      <c r="L420" s="26"/>
      <c r="M420" s="25">
        <v>1029.24</v>
      </c>
      <c r="N420" s="25">
        <v>1029.24</v>
      </c>
      <c r="O420" s="25">
        <v>1146.6600000000001</v>
      </c>
      <c r="P420" s="22">
        <f t="shared" si="0"/>
        <v>3205.1400000000003</v>
      </c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</row>
    <row r="421" spans="1:32" x14ac:dyDescent="0.3">
      <c r="A421" s="18"/>
      <c r="B421" s="27" t="s">
        <v>823</v>
      </c>
      <c r="C421" s="23" t="s">
        <v>598</v>
      </c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5">
        <v>1110.83</v>
      </c>
      <c r="O421" s="25">
        <v>2320.41</v>
      </c>
      <c r="P421" s="22">
        <f t="shared" si="0"/>
        <v>3431.24</v>
      </c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</row>
    <row r="422" spans="1:32" x14ac:dyDescent="0.3">
      <c r="A422" s="18"/>
      <c r="B422" s="200" t="s">
        <v>15</v>
      </c>
      <c r="C422" s="200"/>
      <c r="D422" s="22">
        <v>707298.07</v>
      </c>
      <c r="E422" s="22">
        <v>707298.08</v>
      </c>
      <c r="F422" s="22">
        <v>707298.08</v>
      </c>
      <c r="G422" s="22">
        <v>707298.08</v>
      </c>
      <c r="H422" s="22">
        <v>707298.08</v>
      </c>
      <c r="I422" s="22">
        <v>707297.83</v>
      </c>
      <c r="J422" s="22">
        <v>749736.54</v>
      </c>
      <c r="K422" s="22">
        <v>749736.54</v>
      </c>
      <c r="L422" s="22">
        <v>749736.56</v>
      </c>
      <c r="M422" s="22">
        <v>749736.8</v>
      </c>
      <c r="N422" s="22">
        <v>749736.54</v>
      </c>
      <c r="O422" s="22">
        <v>835270.57</v>
      </c>
      <c r="P422" s="22">
        <f>SUM(D422:O422)</f>
        <v>8827741.7699999996</v>
      </c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</row>
  </sheetData>
  <mergeCells count="1">
    <mergeCell ref="B422:C42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6"/>
  <sheetViews>
    <sheetView workbookViewId="0">
      <selection activeCell="J24" sqref="J24"/>
    </sheetView>
  </sheetViews>
  <sheetFormatPr defaultRowHeight="14.4" x14ac:dyDescent="0.3"/>
  <cols>
    <col min="2" max="2" width="24" style="28" customWidth="1"/>
    <col min="16" max="16" width="9.109375" bestFit="1" customWidth="1"/>
  </cols>
  <sheetData>
    <row r="1" spans="1:36" ht="20.399999999999999" x14ac:dyDescent="0.3">
      <c r="A1" s="117"/>
      <c r="B1" s="196" t="s">
        <v>14</v>
      </c>
      <c r="C1" s="118"/>
      <c r="D1" s="119" t="s">
        <v>2996</v>
      </c>
      <c r="E1" s="119" t="s">
        <v>2997</v>
      </c>
      <c r="F1" s="119" t="s">
        <v>2998</v>
      </c>
      <c r="G1" s="119" t="s">
        <v>2999</v>
      </c>
      <c r="H1" s="119" t="s">
        <v>3000</v>
      </c>
      <c r="I1" s="119" t="s">
        <v>3001</v>
      </c>
      <c r="J1" s="119" t="s">
        <v>3002</v>
      </c>
      <c r="K1" s="119" t="s">
        <v>3003</v>
      </c>
      <c r="L1" s="119" t="s">
        <v>3004</v>
      </c>
      <c r="M1" s="119" t="s">
        <v>3005</v>
      </c>
      <c r="N1" s="119" t="s">
        <v>3006</v>
      </c>
      <c r="O1" s="119" t="s">
        <v>3007</v>
      </c>
      <c r="P1" s="120" t="s">
        <v>15</v>
      </c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1:36" ht="30.6" x14ac:dyDescent="0.3">
      <c r="A2" s="117"/>
      <c r="B2" s="196" t="s">
        <v>16</v>
      </c>
      <c r="C2" s="196" t="s">
        <v>17</v>
      </c>
      <c r="D2" s="120" t="s">
        <v>18</v>
      </c>
      <c r="E2" s="120" t="s">
        <v>18</v>
      </c>
      <c r="F2" s="120" t="s">
        <v>18</v>
      </c>
      <c r="G2" s="120" t="s">
        <v>18</v>
      </c>
      <c r="H2" s="120" t="s">
        <v>18</v>
      </c>
      <c r="I2" s="120" t="s">
        <v>18</v>
      </c>
      <c r="J2" s="120" t="s">
        <v>18</v>
      </c>
      <c r="K2" s="120" t="s">
        <v>18</v>
      </c>
      <c r="L2" s="120" t="s">
        <v>18</v>
      </c>
      <c r="M2" s="120" t="s">
        <v>18</v>
      </c>
      <c r="N2" s="120" t="s">
        <v>18</v>
      </c>
      <c r="O2" s="120" t="s">
        <v>18</v>
      </c>
      <c r="P2" s="120" t="s">
        <v>18</v>
      </c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6" ht="30.6" x14ac:dyDescent="0.3">
      <c r="A3" s="117"/>
      <c r="B3" s="119" t="s">
        <v>1575</v>
      </c>
      <c r="C3" s="119"/>
      <c r="D3" s="121">
        <v>964511.78</v>
      </c>
      <c r="E3" s="121">
        <v>964511.78</v>
      </c>
      <c r="F3" s="121">
        <v>964511.78</v>
      </c>
      <c r="G3" s="121">
        <v>964511.78</v>
      </c>
      <c r="H3" s="121">
        <v>964400.5</v>
      </c>
      <c r="I3" s="121">
        <v>964511.78</v>
      </c>
      <c r="J3" s="121">
        <v>964511.78</v>
      </c>
      <c r="K3" s="121">
        <v>964511.77</v>
      </c>
      <c r="L3" s="121">
        <v>964511.78</v>
      </c>
      <c r="M3" s="121">
        <v>964511.78</v>
      </c>
      <c r="N3" s="121">
        <v>964511.5</v>
      </c>
      <c r="O3" s="121">
        <v>964511.78</v>
      </c>
      <c r="P3" s="121">
        <v>11574029.789999999</v>
      </c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</row>
    <row r="4" spans="1:36" x14ac:dyDescent="0.3">
      <c r="A4" s="117"/>
      <c r="B4" s="122" t="s">
        <v>1634</v>
      </c>
      <c r="C4" s="122" t="s">
        <v>146</v>
      </c>
      <c r="D4" s="125">
        <v>1695.09</v>
      </c>
      <c r="E4" s="125">
        <v>1695.09</v>
      </c>
      <c r="F4" s="125">
        <v>1695.09</v>
      </c>
      <c r="G4" s="125">
        <v>1695.09</v>
      </c>
      <c r="H4" s="125">
        <v>1695.09</v>
      </c>
      <c r="I4" s="125">
        <v>1695.09</v>
      </c>
      <c r="J4" s="125">
        <v>1695.09</v>
      </c>
      <c r="K4" s="125">
        <v>1695.09</v>
      </c>
      <c r="L4" s="125">
        <v>1695.09</v>
      </c>
      <c r="M4" s="125">
        <v>1695.09</v>
      </c>
      <c r="N4" s="125">
        <v>1695.09</v>
      </c>
      <c r="O4" s="125">
        <v>1695.09</v>
      </c>
      <c r="P4" s="211">
        <v>20341.080000000002</v>
      </c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</row>
    <row r="5" spans="1:36" x14ac:dyDescent="0.3">
      <c r="A5" s="117"/>
      <c r="B5" s="122" t="s">
        <v>1728</v>
      </c>
      <c r="C5" s="122" t="s">
        <v>329</v>
      </c>
      <c r="D5" s="125">
        <v>1489.76</v>
      </c>
      <c r="E5" s="125">
        <v>1489.76</v>
      </c>
      <c r="F5" s="125">
        <v>1489.76</v>
      </c>
      <c r="G5" s="125">
        <v>1489.76</v>
      </c>
      <c r="H5" s="125">
        <v>1489.76</v>
      </c>
      <c r="I5" s="125">
        <v>1489.76</v>
      </c>
      <c r="J5" s="125">
        <v>1489.76</v>
      </c>
      <c r="K5" s="125">
        <v>1489.76</v>
      </c>
      <c r="L5" s="125">
        <v>1489.76</v>
      </c>
      <c r="M5" s="125">
        <v>1489.76</v>
      </c>
      <c r="N5" s="125">
        <v>1489.76</v>
      </c>
      <c r="O5" s="125">
        <v>1489.76</v>
      </c>
      <c r="P5" s="211">
        <v>17877.12</v>
      </c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</row>
    <row r="6" spans="1:36" x14ac:dyDescent="0.3">
      <c r="A6" s="117"/>
      <c r="B6" s="122" t="s">
        <v>1729</v>
      </c>
      <c r="C6" s="122" t="s">
        <v>331</v>
      </c>
      <c r="D6" s="125">
        <v>3136.79</v>
      </c>
      <c r="E6" s="125">
        <v>3136.79</v>
      </c>
      <c r="F6" s="125">
        <v>3136.79</v>
      </c>
      <c r="G6" s="125">
        <v>3136.79</v>
      </c>
      <c r="H6" s="125">
        <v>3136.79</v>
      </c>
      <c r="I6" s="125">
        <v>3136.79</v>
      </c>
      <c r="J6" s="125">
        <v>3136.79</v>
      </c>
      <c r="K6" s="125">
        <v>3136.79</v>
      </c>
      <c r="L6" s="125">
        <v>3136.79</v>
      </c>
      <c r="M6" s="125">
        <v>3136.79</v>
      </c>
      <c r="N6" s="125">
        <v>3136.79</v>
      </c>
      <c r="O6" s="125">
        <v>3136.79</v>
      </c>
      <c r="P6" s="211">
        <v>37641.480000000003</v>
      </c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</row>
    <row r="7" spans="1:36" x14ac:dyDescent="0.3">
      <c r="A7" s="117"/>
      <c r="B7" s="122" t="s">
        <v>1730</v>
      </c>
      <c r="C7" s="122" t="s">
        <v>333</v>
      </c>
      <c r="D7" s="125">
        <v>1485.39</v>
      </c>
      <c r="E7" s="125">
        <v>1485.39</v>
      </c>
      <c r="F7" s="125">
        <v>1485.39</v>
      </c>
      <c r="G7" s="125">
        <v>1485.39</v>
      </c>
      <c r="H7" s="125">
        <v>1485.39</v>
      </c>
      <c r="I7" s="125">
        <v>1485.39</v>
      </c>
      <c r="J7" s="125">
        <v>1485.39</v>
      </c>
      <c r="K7" s="125">
        <v>1485.39</v>
      </c>
      <c r="L7" s="125">
        <v>1485.39</v>
      </c>
      <c r="M7" s="125">
        <v>1485.39</v>
      </c>
      <c r="N7" s="125">
        <v>1485.39</v>
      </c>
      <c r="O7" s="125">
        <v>1485.39</v>
      </c>
      <c r="P7" s="211">
        <v>17824.68</v>
      </c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</row>
    <row r="8" spans="1:36" x14ac:dyDescent="0.3">
      <c r="A8" s="117"/>
      <c r="B8" s="122" t="s">
        <v>1731</v>
      </c>
      <c r="C8" s="122" t="s">
        <v>335</v>
      </c>
      <c r="D8" s="125">
        <v>3132.43</v>
      </c>
      <c r="E8" s="125">
        <v>3132.43</v>
      </c>
      <c r="F8" s="125">
        <v>3132.43</v>
      </c>
      <c r="G8" s="125">
        <v>3132.43</v>
      </c>
      <c r="H8" s="125">
        <v>3132.43</v>
      </c>
      <c r="I8" s="125">
        <v>3132.43</v>
      </c>
      <c r="J8" s="125">
        <v>3132.43</v>
      </c>
      <c r="K8" s="125">
        <v>3132.43</v>
      </c>
      <c r="L8" s="125">
        <v>3132.43</v>
      </c>
      <c r="M8" s="125">
        <v>3132.43</v>
      </c>
      <c r="N8" s="125">
        <v>3132.43</v>
      </c>
      <c r="O8" s="125">
        <v>3132.43</v>
      </c>
      <c r="P8" s="211">
        <v>37589.160000000003</v>
      </c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</row>
    <row r="9" spans="1:36" x14ac:dyDescent="0.3">
      <c r="A9" s="117"/>
      <c r="B9" s="122" t="s">
        <v>1732</v>
      </c>
      <c r="C9" s="122" t="s">
        <v>337</v>
      </c>
      <c r="D9" s="125">
        <v>1489.76</v>
      </c>
      <c r="E9" s="125">
        <v>1489.76</v>
      </c>
      <c r="F9" s="125">
        <v>1489.76</v>
      </c>
      <c r="G9" s="125">
        <v>1489.76</v>
      </c>
      <c r="H9" s="125">
        <v>1489.76</v>
      </c>
      <c r="I9" s="125">
        <v>1489.76</v>
      </c>
      <c r="J9" s="125">
        <v>1489.76</v>
      </c>
      <c r="K9" s="125">
        <v>1489.76</v>
      </c>
      <c r="L9" s="125">
        <v>1489.76</v>
      </c>
      <c r="M9" s="125">
        <v>1489.76</v>
      </c>
      <c r="N9" s="125">
        <v>1489.76</v>
      </c>
      <c r="O9" s="125">
        <v>1489.76</v>
      </c>
      <c r="P9" s="211">
        <v>17877.12</v>
      </c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</row>
    <row r="10" spans="1:36" x14ac:dyDescent="0.3">
      <c r="A10" s="117"/>
      <c r="B10" s="122" t="s">
        <v>1733</v>
      </c>
      <c r="C10" s="122" t="s">
        <v>339</v>
      </c>
      <c r="D10" s="125">
        <v>3132.43</v>
      </c>
      <c r="E10" s="125">
        <v>3132.43</v>
      </c>
      <c r="F10" s="125">
        <v>3132.43</v>
      </c>
      <c r="G10" s="125">
        <v>3132.43</v>
      </c>
      <c r="H10" s="125">
        <v>3132.43</v>
      </c>
      <c r="I10" s="125">
        <v>3132.43</v>
      </c>
      <c r="J10" s="125">
        <v>3132.43</v>
      </c>
      <c r="K10" s="125">
        <v>3132.43</v>
      </c>
      <c r="L10" s="125">
        <v>3132.43</v>
      </c>
      <c r="M10" s="125">
        <v>3132.43</v>
      </c>
      <c r="N10" s="125">
        <v>3132.43</v>
      </c>
      <c r="O10" s="125">
        <v>3132.43</v>
      </c>
      <c r="P10" s="211">
        <v>37589.160000000003</v>
      </c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</row>
    <row r="11" spans="1:36" x14ac:dyDescent="0.3">
      <c r="A11" s="117"/>
      <c r="B11" s="122" t="s">
        <v>1734</v>
      </c>
      <c r="C11" s="122" t="s">
        <v>341</v>
      </c>
      <c r="D11" s="125">
        <v>1481.02</v>
      </c>
      <c r="E11" s="125">
        <v>1481.02</v>
      </c>
      <c r="F11" s="125">
        <v>1481.02</v>
      </c>
      <c r="G11" s="125">
        <v>1481.02</v>
      </c>
      <c r="H11" s="125">
        <v>1481.02</v>
      </c>
      <c r="I11" s="125">
        <v>1481.02</v>
      </c>
      <c r="J11" s="125">
        <v>1481.02</v>
      </c>
      <c r="K11" s="125">
        <v>1481.02</v>
      </c>
      <c r="L11" s="125">
        <v>1481.02</v>
      </c>
      <c r="M11" s="125">
        <v>1481.02</v>
      </c>
      <c r="N11" s="125">
        <v>1481.02</v>
      </c>
      <c r="O11" s="125">
        <v>1481.02</v>
      </c>
      <c r="P11" s="211">
        <v>17772.240000000002</v>
      </c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</row>
    <row r="12" spans="1:36" x14ac:dyDescent="0.3">
      <c r="A12" s="117"/>
      <c r="B12" s="122" t="s">
        <v>1735</v>
      </c>
      <c r="C12" s="122" t="s">
        <v>343</v>
      </c>
      <c r="D12" s="125">
        <v>3132.43</v>
      </c>
      <c r="E12" s="125">
        <v>3132.43</v>
      </c>
      <c r="F12" s="125">
        <v>3132.43</v>
      </c>
      <c r="G12" s="125">
        <v>3132.43</v>
      </c>
      <c r="H12" s="125">
        <v>3132.43</v>
      </c>
      <c r="I12" s="125">
        <v>3132.43</v>
      </c>
      <c r="J12" s="125">
        <v>3132.43</v>
      </c>
      <c r="K12" s="125">
        <v>3132.43</v>
      </c>
      <c r="L12" s="125">
        <v>3132.43</v>
      </c>
      <c r="M12" s="125">
        <v>3132.43</v>
      </c>
      <c r="N12" s="125">
        <v>3132.43</v>
      </c>
      <c r="O12" s="125">
        <v>3132.43</v>
      </c>
      <c r="P12" s="211">
        <v>37589.160000000003</v>
      </c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</row>
    <row r="13" spans="1:36" x14ac:dyDescent="0.3">
      <c r="A13" s="117"/>
      <c r="B13" s="122" t="s">
        <v>1736</v>
      </c>
      <c r="C13" s="122" t="s">
        <v>345</v>
      </c>
      <c r="D13" s="125">
        <v>1494.13</v>
      </c>
      <c r="E13" s="125">
        <v>1494.13</v>
      </c>
      <c r="F13" s="125">
        <v>1494.13</v>
      </c>
      <c r="G13" s="125">
        <v>1494.13</v>
      </c>
      <c r="H13" s="125">
        <v>1494.13</v>
      </c>
      <c r="I13" s="125">
        <v>1494.13</v>
      </c>
      <c r="J13" s="125">
        <v>1494.13</v>
      </c>
      <c r="K13" s="125">
        <v>1494.13</v>
      </c>
      <c r="L13" s="125">
        <v>1494.13</v>
      </c>
      <c r="M13" s="125">
        <v>1494.13</v>
      </c>
      <c r="N13" s="125">
        <v>1494.13</v>
      </c>
      <c r="O13" s="125">
        <v>1494.13</v>
      </c>
      <c r="P13" s="211">
        <v>17929.560000000001</v>
      </c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</row>
    <row r="14" spans="1:36" x14ac:dyDescent="0.3">
      <c r="A14" s="117"/>
      <c r="B14" s="122" t="s">
        <v>1737</v>
      </c>
      <c r="C14" s="122" t="s">
        <v>347</v>
      </c>
      <c r="D14" s="125">
        <v>3145.53</v>
      </c>
      <c r="E14" s="125">
        <v>3145.53</v>
      </c>
      <c r="F14" s="125">
        <v>3145.53</v>
      </c>
      <c r="G14" s="125">
        <v>3145.53</v>
      </c>
      <c r="H14" s="125">
        <v>3145.53</v>
      </c>
      <c r="I14" s="125">
        <v>3145.53</v>
      </c>
      <c r="J14" s="125">
        <v>3145.53</v>
      </c>
      <c r="K14" s="125">
        <v>3145.53</v>
      </c>
      <c r="L14" s="125">
        <v>3145.53</v>
      </c>
      <c r="M14" s="125">
        <v>3145.53</v>
      </c>
      <c r="N14" s="125">
        <v>3145.53</v>
      </c>
      <c r="O14" s="125">
        <v>3145.53</v>
      </c>
      <c r="P14" s="211">
        <v>37746.36</v>
      </c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</row>
    <row r="15" spans="1:36" x14ac:dyDescent="0.3">
      <c r="A15" s="117"/>
      <c r="B15" s="122" t="s">
        <v>1635</v>
      </c>
      <c r="C15" s="122" t="s">
        <v>148</v>
      </c>
      <c r="D15" s="125">
        <v>2420.31</v>
      </c>
      <c r="E15" s="125">
        <v>2420.31</v>
      </c>
      <c r="F15" s="125">
        <v>2420.31</v>
      </c>
      <c r="G15" s="125">
        <v>2420.31</v>
      </c>
      <c r="H15" s="125">
        <v>2420.31</v>
      </c>
      <c r="I15" s="125">
        <v>2420.31</v>
      </c>
      <c r="J15" s="125">
        <v>2420.31</v>
      </c>
      <c r="K15" s="125">
        <v>2420.31</v>
      </c>
      <c r="L15" s="125">
        <v>2420.31</v>
      </c>
      <c r="M15" s="125">
        <v>2420.31</v>
      </c>
      <c r="N15" s="125">
        <v>2420.31</v>
      </c>
      <c r="O15" s="125">
        <v>2420.31</v>
      </c>
      <c r="P15" s="211">
        <v>29043.72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</row>
    <row r="16" spans="1:36" x14ac:dyDescent="0.3">
      <c r="A16" s="117"/>
      <c r="B16" s="122" t="s">
        <v>1738</v>
      </c>
      <c r="C16" s="122" t="s">
        <v>349</v>
      </c>
      <c r="D16" s="125">
        <v>1485.39</v>
      </c>
      <c r="E16" s="125">
        <v>1485.39</v>
      </c>
      <c r="F16" s="125">
        <v>1485.39</v>
      </c>
      <c r="G16" s="125">
        <v>1485.39</v>
      </c>
      <c r="H16" s="125">
        <v>1485.39</v>
      </c>
      <c r="I16" s="125">
        <v>1485.39</v>
      </c>
      <c r="J16" s="125">
        <v>1485.39</v>
      </c>
      <c r="K16" s="125">
        <v>1485.39</v>
      </c>
      <c r="L16" s="125">
        <v>1485.39</v>
      </c>
      <c r="M16" s="125">
        <v>1485.39</v>
      </c>
      <c r="N16" s="125">
        <v>1485.39</v>
      </c>
      <c r="O16" s="125">
        <v>1485.39</v>
      </c>
      <c r="P16" s="211">
        <v>17824.68</v>
      </c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</row>
    <row r="17" spans="1:36" x14ac:dyDescent="0.3">
      <c r="A17" s="117"/>
      <c r="B17" s="122" t="s">
        <v>1739</v>
      </c>
      <c r="C17" s="122" t="s">
        <v>351</v>
      </c>
      <c r="D17" s="125">
        <v>3141.16</v>
      </c>
      <c r="E17" s="125">
        <v>3141.16</v>
      </c>
      <c r="F17" s="125">
        <v>3141.16</v>
      </c>
      <c r="G17" s="125">
        <v>3141.16</v>
      </c>
      <c r="H17" s="125">
        <v>3141.16</v>
      </c>
      <c r="I17" s="125">
        <v>3141.16</v>
      </c>
      <c r="J17" s="125">
        <v>3141.16</v>
      </c>
      <c r="K17" s="125">
        <v>3141.16</v>
      </c>
      <c r="L17" s="125">
        <v>3141.16</v>
      </c>
      <c r="M17" s="125">
        <v>3141.16</v>
      </c>
      <c r="N17" s="125">
        <v>3141.16</v>
      </c>
      <c r="O17" s="125">
        <v>3141.16</v>
      </c>
      <c r="P17" s="211">
        <v>37693.919999999998</v>
      </c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</row>
    <row r="18" spans="1:36" x14ac:dyDescent="0.3">
      <c r="A18" s="117"/>
      <c r="B18" s="122" t="s">
        <v>1740</v>
      </c>
      <c r="C18" s="122" t="s">
        <v>353</v>
      </c>
      <c r="D18" s="125">
        <v>1485.39</v>
      </c>
      <c r="E18" s="125">
        <v>1485.39</v>
      </c>
      <c r="F18" s="125">
        <v>1485.39</v>
      </c>
      <c r="G18" s="125">
        <v>1485.39</v>
      </c>
      <c r="H18" s="125">
        <v>1485.39</v>
      </c>
      <c r="I18" s="125">
        <v>1485.39</v>
      </c>
      <c r="J18" s="125">
        <v>1485.39</v>
      </c>
      <c r="K18" s="125">
        <v>1485.39</v>
      </c>
      <c r="L18" s="125">
        <v>1485.39</v>
      </c>
      <c r="M18" s="125">
        <v>1485.39</v>
      </c>
      <c r="N18" s="125">
        <v>1485.39</v>
      </c>
      <c r="O18" s="125">
        <v>1485.39</v>
      </c>
      <c r="P18" s="211">
        <v>17824.68</v>
      </c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</row>
    <row r="19" spans="1:36" x14ac:dyDescent="0.3">
      <c r="A19" s="117"/>
      <c r="B19" s="122" t="s">
        <v>1741</v>
      </c>
      <c r="C19" s="122" t="s">
        <v>355</v>
      </c>
      <c r="D19" s="125">
        <v>3141.16</v>
      </c>
      <c r="E19" s="125">
        <v>3141.16</v>
      </c>
      <c r="F19" s="125">
        <v>3141.16</v>
      </c>
      <c r="G19" s="125">
        <v>3141.16</v>
      </c>
      <c r="H19" s="125">
        <v>3141.16</v>
      </c>
      <c r="I19" s="125">
        <v>3141.16</v>
      </c>
      <c r="J19" s="125">
        <v>3141.16</v>
      </c>
      <c r="K19" s="125">
        <v>3141.16</v>
      </c>
      <c r="L19" s="125">
        <v>3141.16</v>
      </c>
      <c r="M19" s="125">
        <v>3141.16</v>
      </c>
      <c r="N19" s="125">
        <v>3141.16</v>
      </c>
      <c r="O19" s="125">
        <v>3141.16</v>
      </c>
      <c r="P19" s="211">
        <v>37693.919999999998</v>
      </c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</row>
    <row r="20" spans="1:36" x14ac:dyDescent="0.3">
      <c r="A20" s="117"/>
      <c r="B20" s="122" t="s">
        <v>1742</v>
      </c>
      <c r="C20" s="122" t="s">
        <v>357</v>
      </c>
      <c r="D20" s="125">
        <v>1476.65</v>
      </c>
      <c r="E20" s="125">
        <v>1476.65</v>
      </c>
      <c r="F20" s="125">
        <v>1476.65</v>
      </c>
      <c r="G20" s="125">
        <v>1476.65</v>
      </c>
      <c r="H20" s="125">
        <v>1476.65</v>
      </c>
      <c r="I20" s="125">
        <v>1476.65</v>
      </c>
      <c r="J20" s="125">
        <v>1476.65</v>
      </c>
      <c r="K20" s="125">
        <v>1476.65</v>
      </c>
      <c r="L20" s="125">
        <v>1476.65</v>
      </c>
      <c r="M20" s="125">
        <v>1476.65</v>
      </c>
      <c r="N20" s="125">
        <v>1476.65</v>
      </c>
      <c r="O20" s="125">
        <v>1476.65</v>
      </c>
      <c r="P20" s="211">
        <v>17719.8</v>
      </c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</row>
    <row r="21" spans="1:36" x14ac:dyDescent="0.3">
      <c r="A21" s="117"/>
      <c r="B21" s="122" t="s">
        <v>1743</v>
      </c>
      <c r="C21" s="122" t="s">
        <v>359</v>
      </c>
      <c r="D21" s="125">
        <v>3141.16</v>
      </c>
      <c r="E21" s="125">
        <v>3141.16</v>
      </c>
      <c r="F21" s="125">
        <v>3141.16</v>
      </c>
      <c r="G21" s="125">
        <v>3141.16</v>
      </c>
      <c r="H21" s="125">
        <v>3141.16</v>
      </c>
      <c r="I21" s="125">
        <v>3141.16</v>
      </c>
      <c r="J21" s="125">
        <v>3141.16</v>
      </c>
      <c r="K21" s="125">
        <v>3141.16</v>
      </c>
      <c r="L21" s="125">
        <v>3141.16</v>
      </c>
      <c r="M21" s="125">
        <v>3141.16</v>
      </c>
      <c r="N21" s="125">
        <v>3141.16</v>
      </c>
      <c r="O21" s="125">
        <v>3141.16</v>
      </c>
      <c r="P21" s="211">
        <v>37693.919999999998</v>
      </c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</row>
    <row r="22" spans="1:36" x14ac:dyDescent="0.3">
      <c r="A22" s="117"/>
      <c r="B22" s="122" t="s">
        <v>1744</v>
      </c>
      <c r="C22" s="122" t="s">
        <v>361</v>
      </c>
      <c r="D22" s="125">
        <v>1498.5</v>
      </c>
      <c r="E22" s="125">
        <v>1498.5</v>
      </c>
      <c r="F22" s="125">
        <v>1498.5</v>
      </c>
      <c r="G22" s="125">
        <v>1498.5</v>
      </c>
      <c r="H22" s="125">
        <v>1498.5</v>
      </c>
      <c r="I22" s="125">
        <v>1498.5</v>
      </c>
      <c r="J22" s="125">
        <v>1498.5</v>
      </c>
      <c r="K22" s="125">
        <v>1498.5</v>
      </c>
      <c r="L22" s="125">
        <v>1498.5</v>
      </c>
      <c r="M22" s="125">
        <v>1498.5</v>
      </c>
      <c r="N22" s="125">
        <v>1498.5</v>
      </c>
      <c r="O22" s="125">
        <v>1498.5</v>
      </c>
      <c r="P22" s="211">
        <v>17982</v>
      </c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</row>
    <row r="23" spans="1:36" x14ac:dyDescent="0.3">
      <c r="A23" s="117"/>
      <c r="B23" s="122" t="s">
        <v>1745</v>
      </c>
      <c r="C23" s="122" t="s">
        <v>363</v>
      </c>
      <c r="D23" s="125">
        <v>3145.53</v>
      </c>
      <c r="E23" s="125">
        <v>3145.53</v>
      </c>
      <c r="F23" s="125">
        <v>3145.53</v>
      </c>
      <c r="G23" s="125">
        <v>3145.53</v>
      </c>
      <c r="H23" s="125">
        <v>3145.53</v>
      </c>
      <c r="I23" s="125">
        <v>3145.53</v>
      </c>
      <c r="J23" s="125">
        <v>3145.53</v>
      </c>
      <c r="K23" s="125">
        <v>3145.53</v>
      </c>
      <c r="L23" s="125">
        <v>3145.53</v>
      </c>
      <c r="M23" s="125">
        <v>3145.53</v>
      </c>
      <c r="N23" s="125">
        <v>3145.53</v>
      </c>
      <c r="O23" s="125">
        <v>3145.53</v>
      </c>
      <c r="P23" s="211">
        <v>37746.36</v>
      </c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</row>
    <row r="24" spans="1:36" x14ac:dyDescent="0.3">
      <c r="A24" s="117"/>
      <c r="B24" s="122" t="s">
        <v>1746</v>
      </c>
      <c r="C24" s="122" t="s">
        <v>365</v>
      </c>
      <c r="D24" s="125">
        <v>1485.39</v>
      </c>
      <c r="E24" s="125">
        <v>1485.39</v>
      </c>
      <c r="F24" s="125">
        <v>1485.39</v>
      </c>
      <c r="G24" s="125">
        <v>1485.39</v>
      </c>
      <c r="H24" s="125">
        <v>1485.39</v>
      </c>
      <c r="I24" s="125">
        <v>1485.39</v>
      </c>
      <c r="J24" s="125">
        <v>1485.39</v>
      </c>
      <c r="K24" s="125">
        <v>1485.39</v>
      </c>
      <c r="L24" s="125">
        <v>1485.39</v>
      </c>
      <c r="M24" s="125">
        <v>1485.39</v>
      </c>
      <c r="N24" s="125">
        <v>1485.39</v>
      </c>
      <c r="O24" s="125">
        <v>1485.39</v>
      </c>
      <c r="P24" s="211">
        <v>17824.68</v>
      </c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</row>
    <row r="25" spans="1:36" x14ac:dyDescent="0.3">
      <c r="A25" s="117"/>
      <c r="B25" s="122" t="s">
        <v>1747</v>
      </c>
      <c r="C25" s="122" t="s">
        <v>367</v>
      </c>
      <c r="D25" s="125">
        <v>3136.79</v>
      </c>
      <c r="E25" s="125">
        <v>3136.79</v>
      </c>
      <c r="F25" s="125">
        <v>3136.79</v>
      </c>
      <c r="G25" s="125">
        <v>3136.79</v>
      </c>
      <c r="H25" s="125">
        <v>3136.79</v>
      </c>
      <c r="I25" s="125">
        <v>3136.79</v>
      </c>
      <c r="J25" s="125">
        <v>3136.79</v>
      </c>
      <c r="K25" s="125">
        <v>3136.79</v>
      </c>
      <c r="L25" s="125">
        <v>3136.79</v>
      </c>
      <c r="M25" s="125">
        <v>3136.79</v>
      </c>
      <c r="N25" s="125">
        <v>3136.79</v>
      </c>
      <c r="O25" s="125">
        <v>3136.79</v>
      </c>
      <c r="P25" s="211">
        <v>37641.480000000003</v>
      </c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</row>
    <row r="26" spans="1:36" x14ac:dyDescent="0.3">
      <c r="A26" s="117"/>
      <c r="B26" s="122" t="s">
        <v>1636</v>
      </c>
      <c r="C26" s="122" t="s">
        <v>150</v>
      </c>
      <c r="D26" s="125">
        <v>2437.79</v>
      </c>
      <c r="E26" s="125">
        <v>2437.79</v>
      </c>
      <c r="F26" s="125">
        <v>2437.79</v>
      </c>
      <c r="G26" s="125">
        <v>2437.79</v>
      </c>
      <c r="H26" s="125">
        <v>2437.79</v>
      </c>
      <c r="I26" s="125">
        <v>2437.79</v>
      </c>
      <c r="J26" s="125">
        <v>2437.79</v>
      </c>
      <c r="K26" s="125">
        <v>2437.79</v>
      </c>
      <c r="L26" s="125">
        <v>2437.79</v>
      </c>
      <c r="M26" s="125">
        <v>2437.79</v>
      </c>
      <c r="N26" s="125">
        <v>2437.79</v>
      </c>
      <c r="O26" s="125">
        <v>2437.79</v>
      </c>
      <c r="P26" s="211">
        <v>29253.48</v>
      </c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</row>
    <row r="27" spans="1:36" x14ac:dyDescent="0.3">
      <c r="A27" s="117"/>
      <c r="B27" s="122" t="s">
        <v>1748</v>
      </c>
      <c r="C27" s="122" t="s">
        <v>369</v>
      </c>
      <c r="D27" s="125">
        <v>1485.39</v>
      </c>
      <c r="E27" s="125">
        <v>1485.39</v>
      </c>
      <c r="F27" s="125">
        <v>1485.39</v>
      </c>
      <c r="G27" s="125">
        <v>1485.39</v>
      </c>
      <c r="H27" s="125">
        <v>1485.39</v>
      </c>
      <c r="I27" s="125">
        <v>1485.39</v>
      </c>
      <c r="J27" s="125">
        <v>1485.39</v>
      </c>
      <c r="K27" s="125">
        <v>1485.39</v>
      </c>
      <c r="L27" s="125">
        <v>1485.39</v>
      </c>
      <c r="M27" s="125">
        <v>1485.39</v>
      </c>
      <c r="N27" s="125">
        <v>1485.39</v>
      </c>
      <c r="O27" s="125">
        <v>1485.39</v>
      </c>
      <c r="P27" s="211">
        <v>17824.68</v>
      </c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</row>
    <row r="28" spans="1:36" x14ac:dyDescent="0.3">
      <c r="A28" s="117"/>
      <c r="B28" s="122" t="s">
        <v>1749</v>
      </c>
      <c r="C28" s="122" t="s">
        <v>371</v>
      </c>
      <c r="D28" s="125">
        <v>3145.53</v>
      </c>
      <c r="E28" s="125">
        <v>3145.53</v>
      </c>
      <c r="F28" s="125">
        <v>3145.53</v>
      </c>
      <c r="G28" s="125">
        <v>3145.53</v>
      </c>
      <c r="H28" s="125">
        <v>3145.53</v>
      </c>
      <c r="I28" s="125">
        <v>3145.53</v>
      </c>
      <c r="J28" s="125">
        <v>3145.53</v>
      </c>
      <c r="K28" s="125">
        <v>3145.53</v>
      </c>
      <c r="L28" s="125">
        <v>3145.53</v>
      </c>
      <c r="M28" s="125">
        <v>3145.53</v>
      </c>
      <c r="N28" s="125">
        <v>3145.53</v>
      </c>
      <c r="O28" s="125">
        <v>3145.53</v>
      </c>
      <c r="P28" s="211">
        <v>37746.36</v>
      </c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</row>
    <row r="29" spans="1:36" x14ac:dyDescent="0.3">
      <c r="A29" s="117"/>
      <c r="B29" s="122" t="s">
        <v>1750</v>
      </c>
      <c r="C29" s="122" t="s">
        <v>373</v>
      </c>
      <c r="D29" s="125">
        <v>1485.39</v>
      </c>
      <c r="E29" s="125">
        <v>1485.39</v>
      </c>
      <c r="F29" s="125">
        <v>1485.39</v>
      </c>
      <c r="G29" s="125">
        <v>1485.39</v>
      </c>
      <c r="H29" s="125">
        <v>1485.39</v>
      </c>
      <c r="I29" s="125">
        <v>1485.39</v>
      </c>
      <c r="J29" s="125">
        <v>1485.39</v>
      </c>
      <c r="K29" s="125">
        <v>1485.39</v>
      </c>
      <c r="L29" s="125">
        <v>1485.39</v>
      </c>
      <c r="M29" s="125">
        <v>1485.39</v>
      </c>
      <c r="N29" s="125">
        <v>1485.39</v>
      </c>
      <c r="O29" s="125">
        <v>1485.39</v>
      </c>
      <c r="P29" s="211">
        <v>17824.68</v>
      </c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</row>
    <row r="30" spans="1:36" x14ac:dyDescent="0.3">
      <c r="A30" s="117"/>
      <c r="B30" s="122" t="s">
        <v>1751</v>
      </c>
      <c r="C30" s="122" t="s">
        <v>375</v>
      </c>
      <c r="D30" s="125">
        <v>3141.16</v>
      </c>
      <c r="E30" s="125">
        <v>3141.16</v>
      </c>
      <c r="F30" s="125">
        <v>3141.16</v>
      </c>
      <c r="G30" s="125">
        <v>3141.16</v>
      </c>
      <c r="H30" s="125">
        <v>3141.16</v>
      </c>
      <c r="I30" s="125">
        <v>3141.16</v>
      </c>
      <c r="J30" s="125">
        <v>3141.16</v>
      </c>
      <c r="K30" s="125">
        <v>3141.16</v>
      </c>
      <c r="L30" s="125">
        <v>3141.16</v>
      </c>
      <c r="M30" s="125">
        <v>3141.16</v>
      </c>
      <c r="N30" s="125">
        <v>3141.16</v>
      </c>
      <c r="O30" s="125">
        <v>3141.16</v>
      </c>
      <c r="P30" s="211">
        <v>37693.919999999998</v>
      </c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</row>
    <row r="31" spans="1:36" x14ac:dyDescent="0.3">
      <c r="A31" s="117"/>
      <c r="B31" s="122" t="s">
        <v>1752</v>
      </c>
      <c r="C31" s="122" t="s">
        <v>377</v>
      </c>
      <c r="D31" s="125">
        <v>1485.39</v>
      </c>
      <c r="E31" s="125">
        <v>1485.39</v>
      </c>
      <c r="F31" s="125">
        <v>1485.39</v>
      </c>
      <c r="G31" s="125">
        <v>1485.39</v>
      </c>
      <c r="H31" s="125">
        <v>1485.39</v>
      </c>
      <c r="I31" s="125">
        <v>1485.39</v>
      </c>
      <c r="J31" s="125">
        <v>1485.39</v>
      </c>
      <c r="K31" s="125">
        <v>1485.39</v>
      </c>
      <c r="L31" s="125">
        <v>1485.39</v>
      </c>
      <c r="M31" s="125">
        <v>1485.39</v>
      </c>
      <c r="N31" s="125">
        <v>1485.39</v>
      </c>
      <c r="O31" s="125">
        <v>1485.39</v>
      </c>
      <c r="P31" s="211">
        <v>17824.68</v>
      </c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</row>
    <row r="32" spans="1:36" x14ac:dyDescent="0.3">
      <c r="A32" s="117"/>
      <c r="B32" s="122" t="s">
        <v>1753</v>
      </c>
      <c r="C32" s="122" t="s">
        <v>379</v>
      </c>
      <c r="D32" s="125">
        <v>2616.91</v>
      </c>
      <c r="E32" s="125">
        <v>2616.91</v>
      </c>
      <c r="F32" s="125">
        <v>2616.91</v>
      </c>
      <c r="G32" s="125">
        <v>2616.91</v>
      </c>
      <c r="H32" s="125">
        <v>2616.91</v>
      </c>
      <c r="I32" s="125">
        <v>2616.91</v>
      </c>
      <c r="J32" s="125">
        <v>2616.91</v>
      </c>
      <c r="K32" s="125">
        <v>2616.91</v>
      </c>
      <c r="L32" s="125">
        <v>2616.91</v>
      </c>
      <c r="M32" s="125">
        <v>2616.91</v>
      </c>
      <c r="N32" s="125">
        <v>2616.91</v>
      </c>
      <c r="O32" s="125">
        <v>2616.91</v>
      </c>
      <c r="P32" s="211">
        <v>31402.92</v>
      </c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</row>
    <row r="33" spans="1:36" x14ac:dyDescent="0.3">
      <c r="A33" s="117"/>
      <c r="B33" s="122" t="s">
        <v>1754</v>
      </c>
      <c r="C33" s="122" t="s">
        <v>381</v>
      </c>
      <c r="D33" s="125">
        <v>2485.84</v>
      </c>
      <c r="E33" s="125">
        <v>2485.84</v>
      </c>
      <c r="F33" s="125">
        <v>2485.84</v>
      </c>
      <c r="G33" s="125">
        <v>2485.84</v>
      </c>
      <c r="H33" s="125">
        <v>2485.84</v>
      </c>
      <c r="I33" s="125">
        <v>2485.84</v>
      </c>
      <c r="J33" s="125">
        <v>2485.84</v>
      </c>
      <c r="K33" s="125">
        <v>2485.84</v>
      </c>
      <c r="L33" s="125">
        <v>2485.84</v>
      </c>
      <c r="M33" s="125">
        <v>2485.84</v>
      </c>
      <c r="N33" s="125">
        <v>2485.84</v>
      </c>
      <c r="O33" s="125">
        <v>2485.84</v>
      </c>
      <c r="P33" s="211">
        <v>29830.080000000002</v>
      </c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</row>
    <row r="34" spans="1:36" x14ac:dyDescent="0.3">
      <c r="A34" s="117"/>
      <c r="B34" s="122" t="s">
        <v>1755</v>
      </c>
      <c r="C34" s="122" t="s">
        <v>383</v>
      </c>
      <c r="D34" s="125">
        <v>3010.1</v>
      </c>
      <c r="E34" s="125">
        <v>3010.1</v>
      </c>
      <c r="F34" s="125">
        <v>3010.1</v>
      </c>
      <c r="G34" s="125">
        <v>3010.1</v>
      </c>
      <c r="H34" s="125">
        <v>3010.1</v>
      </c>
      <c r="I34" s="125">
        <v>3010.1</v>
      </c>
      <c r="J34" s="125">
        <v>3010.1</v>
      </c>
      <c r="K34" s="125">
        <v>3010.1</v>
      </c>
      <c r="L34" s="125">
        <v>3010.1</v>
      </c>
      <c r="M34" s="125">
        <v>3010.1</v>
      </c>
      <c r="N34" s="125">
        <v>3010.1</v>
      </c>
      <c r="O34" s="125">
        <v>3010.1</v>
      </c>
      <c r="P34" s="211">
        <v>36121.199999999997</v>
      </c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</row>
    <row r="35" spans="1:36" x14ac:dyDescent="0.3">
      <c r="A35" s="117"/>
      <c r="B35" s="122" t="s">
        <v>1756</v>
      </c>
      <c r="C35" s="122" t="s">
        <v>385</v>
      </c>
      <c r="D35" s="125">
        <v>2525.16</v>
      </c>
      <c r="E35" s="125">
        <v>2525.16</v>
      </c>
      <c r="F35" s="125">
        <v>2525.16</v>
      </c>
      <c r="G35" s="125">
        <v>2525.16</v>
      </c>
      <c r="H35" s="125">
        <v>2525.16</v>
      </c>
      <c r="I35" s="125">
        <v>2525.16</v>
      </c>
      <c r="J35" s="125">
        <v>2525.16</v>
      </c>
      <c r="K35" s="125">
        <v>2525.16</v>
      </c>
      <c r="L35" s="125">
        <v>2525.16</v>
      </c>
      <c r="M35" s="125">
        <v>2525.16</v>
      </c>
      <c r="N35" s="125">
        <v>2525.16</v>
      </c>
      <c r="O35" s="125">
        <v>2525.16</v>
      </c>
      <c r="P35" s="211">
        <v>30301.919999999998</v>
      </c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</row>
    <row r="36" spans="1:36" x14ac:dyDescent="0.3">
      <c r="A36" s="117"/>
      <c r="B36" s="122" t="s">
        <v>1757</v>
      </c>
      <c r="C36" s="122" t="s">
        <v>387</v>
      </c>
      <c r="D36" s="125">
        <v>1764.99</v>
      </c>
      <c r="E36" s="125">
        <v>1764.99</v>
      </c>
      <c r="F36" s="125">
        <v>1764.99</v>
      </c>
      <c r="G36" s="125">
        <v>1764.99</v>
      </c>
      <c r="H36" s="125">
        <v>1764.99</v>
      </c>
      <c r="I36" s="125">
        <v>1764.99</v>
      </c>
      <c r="J36" s="125">
        <v>1764.99</v>
      </c>
      <c r="K36" s="125">
        <v>1764.99</v>
      </c>
      <c r="L36" s="125">
        <v>1764.99</v>
      </c>
      <c r="M36" s="125">
        <v>1764.99</v>
      </c>
      <c r="N36" s="125">
        <v>1764.99</v>
      </c>
      <c r="O36" s="125">
        <v>1764.99</v>
      </c>
      <c r="P36" s="211">
        <v>21179.88</v>
      </c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</row>
    <row r="37" spans="1:36" x14ac:dyDescent="0.3">
      <c r="A37" s="117"/>
      <c r="B37" s="122" t="s">
        <v>1638</v>
      </c>
      <c r="C37" s="122" t="s">
        <v>152</v>
      </c>
      <c r="D37" s="125">
        <v>1681.99</v>
      </c>
      <c r="E37" s="125">
        <v>1681.99</v>
      </c>
      <c r="F37" s="125">
        <v>1681.99</v>
      </c>
      <c r="G37" s="125">
        <v>1681.99</v>
      </c>
      <c r="H37" s="125">
        <v>1681.99</v>
      </c>
      <c r="I37" s="125">
        <v>1681.99</v>
      </c>
      <c r="J37" s="125">
        <v>1681.99</v>
      </c>
      <c r="K37" s="125">
        <v>1681.99</v>
      </c>
      <c r="L37" s="125">
        <v>1681.99</v>
      </c>
      <c r="M37" s="125">
        <v>1681.99</v>
      </c>
      <c r="N37" s="125">
        <v>1681.99</v>
      </c>
      <c r="O37" s="125">
        <v>1681.99</v>
      </c>
      <c r="P37" s="211">
        <v>20183.88</v>
      </c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</row>
    <row r="38" spans="1:36" x14ac:dyDescent="0.3">
      <c r="A38" s="117"/>
      <c r="B38" s="122" t="s">
        <v>1758</v>
      </c>
      <c r="C38" s="122" t="s">
        <v>389</v>
      </c>
      <c r="D38" s="125">
        <v>2481.48</v>
      </c>
      <c r="E38" s="125">
        <v>2481.48</v>
      </c>
      <c r="F38" s="125">
        <v>2481.48</v>
      </c>
      <c r="G38" s="125">
        <v>2481.48</v>
      </c>
      <c r="H38" s="125">
        <v>2481.48</v>
      </c>
      <c r="I38" s="125">
        <v>2481.48</v>
      </c>
      <c r="J38" s="125">
        <v>2481.48</v>
      </c>
      <c r="K38" s="125">
        <v>2481.48</v>
      </c>
      <c r="L38" s="125">
        <v>2481.48</v>
      </c>
      <c r="M38" s="125">
        <v>2481.48</v>
      </c>
      <c r="N38" s="125">
        <v>2481.48</v>
      </c>
      <c r="O38" s="125">
        <v>2481.48</v>
      </c>
      <c r="P38" s="211">
        <v>29777.759999999998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</row>
    <row r="39" spans="1:36" x14ac:dyDescent="0.3">
      <c r="A39" s="117"/>
      <c r="B39" s="122" t="s">
        <v>1759</v>
      </c>
      <c r="C39" s="122" t="s">
        <v>391</v>
      </c>
      <c r="D39" s="125">
        <v>3263.49</v>
      </c>
      <c r="E39" s="125">
        <v>3263.49</v>
      </c>
      <c r="F39" s="125">
        <v>3263.49</v>
      </c>
      <c r="G39" s="125">
        <v>3263.49</v>
      </c>
      <c r="H39" s="125">
        <v>3263.49</v>
      </c>
      <c r="I39" s="125">
        <v>3263.49</v>
      </c>
      <c r="J39" s="125">
        <v>3263.49</v>
      </c>
      <c r="K39" s="125">
        <v>3263.49</v>
      </c>
      <c r="L39" s="125">
        <v>3263.49</v>
      </c>
      <c r="M39" s="125">
        <v>3263.49</v>
      </c>
      <c r="N39" s="125">
        <v>3263.49</v>
      </c>
      <c r="O39" s="125">
        <v>3263.49</v>
      </c>
      <c r="P39" s="211">
        <v>39161.879999999997</v>
      </c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</row>
    <row r="40" spans="1:36" x14ac:dyDescent="0.3">
      <c r="A40" s="117"/>
      <c r="B40" s="122" t="s">
        <v>2056</v>
      </c>
      <c r="C40" s="122" t="s">
        <v>392</v>
      </c>
      <c r="D40" s="125">
        <v>2547.0100000000002</v>
      </c>
      <c r="E40" s="125">
        <v>2547.0100000000002</v>
      </c>
      <c r="F40" s="125">
        <v>2547.0100000000002</v>
      </c>
      <c r="G40" s="125">
        <v>2547.0100000000002</v>
      </c>
      <c r="H40" s="125">
        <v>2547.0100000000002</v>
      </c>
      <c r="I40" s="125">
        <v>2547.0100000000002</v>
      </c>
      <c r="J40" s="125">
        <v>2547.0100000000002</v>
      </c>
      <c r="K40" s="125">
        <v>2547.0100000000002</v>
      </c>
      <c r="L40" s="125">
        <v>2547.0100000000002</v>
      </c>
      <c r="M40" s="125">
        <v>2547.0100000000002</v>
      </c>
      <c r="N40" s="125">
        <v>2547.0100000000002</v>
      </c>
      <c r="O40" s="125">
        <v>2547.0100000000002</v>
      </c>
      <c r="P40" s="211">
        <v>30564.12</v>
      </c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</row>
    <row r="41" spans="1:36" x14ac:dyDescent="0.3">
      <c r="A41" s="117"/>
      <c r="B41" s="122" t="s">
        <v>1760</v>
      </c>
      <c r="C41" s="122" t="s">
        <v>393</v>
      </c>
      <c r="D41" s="125">
        <v>1773.73</v>
      </c>
      <c r="E41" s="125">
        <v>1773.73</v>
      </c>
      <c r="F41" s="125">
        <v>1773.73</v>
      </c>
      <c r="G41" s="125">
        <v>1773.73</v>
      </c>
      <c r="H41" s="125">
        <v>1773.73</v>
      </c>
      <c r="I41" s="125">
        <v>1773.73</v>
      </c>
      <c r="J41" s="125">
        <v>1773.73</v>
      </c>
      <c r="K41" s="125">
        <v>1773.73</v>
      </c>
      <c r="L41" s="125">
        <v>1773.73</v>
      </c>
      <c r="M41" s="125">
        <v>1773.73</v>
      </c>
      <c r="N41" s="125">
        <v>1773.73</v>
      </c>
      <c r="O41" s="125">
        <v>1773.73</v>
      </c>
      <c r="P41" s="211">
        <v>21284.76</v>
      </c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</row>
    <row r="42" spans="1:36" x14ac:dyDescent="0.3">
      <c r="A42" s="117"/>
      <c r="B42" s="122" t="s">
        <v>1761</v>
      </c>
      <c r="C42" s="122" t="s">
        <v>395</v>
      </c>
      <c r="D42" s="125">
        <v>2490.21</v>
      </c>
      <c r="E42" s="125">
        <v>2490.21</v>
      </c>
      <c r="F42" s="125">
        <v>2490.21</v>
      </c>
      <c r="G42" s="125">
        <v>2490.21</v>
      </c>
      <c r="H42" s="125">
        <v>2490.21</v>
      </c>
      <c r="I42" s="125">
        <v>2490.21</v>
      </c>
      <c r="J42" s="125">
        <v>2490.21</v>
      </c>
      <c r="K42" s="125">
        <v>2490.21</v>
      </c>
      <c r="L42" s="125">
        <v>2490.21</v>
      </c>
      <c r="M42" s="125">
        <v>2490.21</v>
      </c>
      <c r="N42" s="125">
        <v>2490.21</v>
      </c>
      <c r="O42" s="125">
        <v>2490.21</v>
      </c>
      <c r="P42" s="211">
        <v>29882.52</v>
      </c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</row>
    <row r="43" spans="1:36" x14ac:dyDescent="0.3">
      <c r="A43" s="117"/>
      <c r="B43" s="122" t="s">
        <v>1762</v>
      </c>
      <c r="C43" s="122" t="s">
        <v>397</v>
      </c>
      <c r="D43" s="125">
        <v>3259.12</v>
      </c>
      <c r="E43" s="125">
        <v>3259.12</v>
      </c>
      <c r="F43" s="125">
        <v>3259.12</v>
      </c>
      <c r="G43" s="125">
        <v>3259.12</v>
      </c>
      <c r="H43" s="125">
        <v>3259.12</v>
      </c>
      <c r="I43" s="125">
        <v>3259.12</v>
      </c>
      <c r="J43" s="125">
        <v>3259.12</v>
      </c>
      <c r="K43" s="125">
        <v>3259.12</v>
      </c>
      <c r="L43" s="125">
        <v>3259.12</v>
      </c>
      <c r="M43" s="125">
        <v>3259.12</v>
      </c>
      <c r="N43" s="125">
        <v>3259.12</v>
      </c>
      <c r="O43" s="125">
        <v>3259.12</v>
      </c>
      <c r="P43" s="211">
        <v>39109.440000000002</v>
      </c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</row>
    <row r="44" spans="1:36" x14ac:dyDescent="0.3">
      <c r="A44" s="117"/>
      <c r="B44" s="122" t="s">
        <v>1763</v>
      </c>
      <c r="C44" s="122" t="s">
        <v>399</v>
      </c>
      <c r="D44" s="125">
        <v>2533.9</v>
      </c>
      <c r="E44" s="125">
        <v>2533.9</v>
      </c>
      <c r="F44" s="125">
        <v>2533.9</v>
      </c>
      <c r="G44" s="125">
        <v>2533.9</v>
      </c>
      <c r="H44" s="125">
        <v>2533.9</v>
      </c>
      <c r="I44" s="125">
        <v>2533.9</v>
      </c>
      <c r="J44" s="125">
        <v>2533.9</v>
      </c>
      <c r="K44" s="125">
        <v>2533.9</v>
      </c>
      <c r="L44" s="125">
        <v>2533.9</v>
      </c>
      <c r="M44" s="125">
        <v>2533.9</v>
      </c>
      <c r="N44" s="125">
        <v>2533.9</v>
      </c>
      <c r="O44" s="125">
        <v>2533.9</v>
      </c>
      <c r="P44" s="211">
        <v>30406.799999999999</v>
      </c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</row>
    <row r="45" spans="1:36" x14ac:dyDescent="0.3">
      <c r="A45" s="117"/>
      <c r="B45" s="122" t="s">
        <v>1764</v>
      </c>
      <c r="C45" s="122" t="s">
        <v>401</v>
      </c>
      <c r="D45" s="125">
        <v>1782.47</v>
      </c>
      <c r="E45" s="125">
        <v>1782.47</v>
      </c>
      <c r="F45" s="125">
        <v>1782.47</v>
      </c>
      <c r="G45" s="125">
        <v>1782.47</v>
      </c>
      <c r="H45" s="125">
        <v>1782.47</v>
      </c>
      <c r="I45" s="125">
        <v>1782.47</v>
      </c>
      <c r="J45" s="125">
        <v>1782.47</v>
      </c>
      <c r="K45" s="125">
        <v>1782.47</v>
      </c>
      <c r="L45" s="125">
        <v>1782.47</v>
      </c>
      <c r="M45" s="125">
        <v>1782.47</v>
      </c>
      <c r="N45" s="125">
        <v>1782.47</v>
      </c>
      <c r="O45" s="125">
        <v>1782.47</v>
      </c>
      <c r="P45" s="211">
        <v>21389.64</v>
      </c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</row>
    <row r="46" spans="1:36" x14ac:dyDescent="0.3">
      <c r="A46" s="117"/>
      <c r="B46" s="122" t="s">
        <v>1765</v>
      </c>
      <c r="C46" s="122" t="s">
        <v>403</v>
      </c>
      <c r="D46" s="125">
        <v>2485.84</v>
      </c>
      <c r="E46" s="125">
        <v>2485.84</v>
      </c>
      <c r="F46" s="125">
        <v>2485.84</v>
      </c>
      <c r="G46" s="125">
        <v>2485.84</v>
      </c>
      <c r="H46" s="125">
        <v>2485.84</v>
      </c>
      <c r="I46" s="125">
        <v>2485.84</v>
      </c>
      <c r="J46" s="125">
        <v>2485.84</v>
      </c>
      <c r="K46" s="125">
        <v>2485.84</v>
      </c>
      <c r="L46" s="125">
        <v>2485.84</v>
      </c>
      <c r="M46" s="125">
        <v>2485.84</v>
      </c>
      <c r="N46" s="125">
        <v>2485.84</v>
      </c>
      <c r="O46" s="125">
        <v>2485.84</v>
      </c>
      <c r="P46" s="211">
        <v>29830.080000000002</v>
      </c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</row>
    <row r="47" spans="1:36" x14ac:dyDescent="0.3">
      <c r="A47" s="117"/>
      <c r="B47" s="122" t="s">
        <v>1766</v>
      </c>
      <c r="C47" s="122" t="s">
        <v>405</v>
      </c>
      <c r="D47" s="125">
        <v>3263.49</v>
      </c>
      <c r="E47" s="125">
        <v>3263.49</v>
      </c>
      <c r="F47" s="125">
        <v>3263.49</v>
      </c>
      <c r="G47" s="125">
        <v>3263.49</v>
      </c>
      <c r="H47" s="125">
        <v>3263.49</v>
      </c>
      <c r="I47" s="125">
        <v>3263.49</v>
      </c>
      <c r="J47" s="125">
        <v>3263.49</v>
      </c>
      <c r="K47" s="125">
        <v>3263.49</v>
      </c>
      <c r="L47" s="125">
        <v>3263.49</v>
      </c>
      <c r="M47" s="125">
        <v>3263.49</v>
      </c>
      <c r="N47" s="125">
        <v>3263.49</v>
      </c>
      <c r="O47" s="125">
        <v>3263.49</v>
      </c>
      <c r="P47" s="211">
        <v>39161.879999999997</v>
      </c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</row>
    <row r="48" spans="1:36" x14ac:dyDescent="0.3">
      <c r="A48" s="117"/>
      <c r="B48" s="122" t="s">
        <v>1639</v>
      </c>
      <c r="C48" s="122" t="s">
        <v>156</v>
      </c>
      <c r="D48" s="125">
        <v>1686.35</v>
      </c>
      <c r="E48" s="125">
        <v>1686.35</v>
      </c>
      <c r="F48" s="125">
        <v>1686.35</v>
      </c>
      <c r="G48" s="125">
        <v>1686.35</v>
      </c>
      <c r="H48" s="125">
        <v>1686.35</v>
      </c>
      <c r="I48" s="125">
        <v>1686.35</v>
      </c>
      <c r="J48" s="125">
        <v>1686.35</v>
      </c>
      <c r="K48" s="125">
        <v>1686.35</v>
      </c>
      <c r="L48" s="125">
        <v>1517.71</v>
      </c>
      <c r="M48" s="124"/>
      <c r="N48" s="124"/>
      <c r="O48" s="124"/>
      <c r="P48" s="211">
        <v>15008.51</v>
      </c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</row>
    <row r="49" spans="1:36" x14ac:dyDescent="0.3">
      <c r="A49" s="117"/>
      <c r="B49" s="122" t="s">
        <v>3054</v>
      </c>
      <c r="C49" s="122" t="s">
        <v>156</v>
      </c>
      <c r="D49" s="124"/>
      <c r="E49" s="124"/>
      <c r="F49" s="124"/>
      <c r="G49" s="124"/>
      <c r="H49" s="124"/>
      <c r="I49" s="124"/>
      <c r="J49" s="124"/>
      <c r="K49" s="124"/>
      <c r="L49" s="123">
        <v>168.64</v>
      </c>
      <c r="M49" s="125">
        <v>1686.35</v>
      </c>
      <c r="N49" s="125">
        <v>1686.35</v>
      </c>
      <c r="O49" s="125">
        <v>1686.35</v>
      </c>
      <c r="P49" s="211">
        <v>5227.6899999999996</v>
      </c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</row>
    <row r="50" spans="1:36" x14ac:dyDescent="0.3">
      <c r="A50" s="117"/>
      <c r="B50" s="122" t="s">
        <v>1767</v>
      </c>
      <c r="C50" s="122" t="s">
        <v>407</v>
      </c>
      <c r="D50" s="125">
        <v>2533.9</v>
      </c>
      <c r="E50" s="125">
        <v>2533.9</v>
      </c>
      <c r="F50" s="125">
        <v>2533.9</v>
      </c>
      <c r="G50" s="125">
        <v>2533.9</v>
      </c>
      <c r="H50" s="125">
        <v>2533.9</v>
      </c>
      <c r="I50" s="125">
        <v>2533.9</v>
      </c>
      <c r="J50" s="125">
        <v>2533.9</v>
      </c>
      <c r="K50" s="125">
        <v>2533.9</v>
      </c>
      <c r="L50" s="125">
        <v>2533.9</v>
      </c>
      <c r="M50" s="125">
        <v>2533.9</v>
      </c>
      <c r="N50" s="125">
        <v>2533.9</v>
      </c>
      <c r="O50" s="125">
        <v>2533.9</v>
      </c>
      <c r="P50" s="211">
        <v>30406.799999999999</v>
      </c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</row>
    <row r="51" spans="1:36" x14ac:dyDescent="0.3">
      <c r="A51" s="117"/>
      <c r="B51" s="122" t="s">
        <v>1768</v>
      </c>
      <c r="C51" s="122" t="s">
        <v>409</v>
      </c>
      <c r="D51" s="125">
        <v>1760.62</v>
      </c>
      <c r="E51" s="125">
        <v>1760.62</v>
      </c>
      <c r="F51" s="125">
        <v>1760.62</v>
      </c>
      <c r="G51" s="125">
        <v>1760.62</v>
      </c>
      <c r="H51" s="125">
        <v>1760.62</v>
      </c>
      <c r="I51" s="125">
        <v>1760.62</v>
      </c>
      <c r="J51" s="125">
        <v>1760.62</v>
      </c>
      <c r="K51" s="125">
        <v>1760.62</v>
      </c>
      <c r="L51" s="125">
        <v>1760.62</v>
      </c>
      <c r="M51" s="125">
        <v>1760.62</v>
      </c>
      <c r="N51" s="125">
        <v>1760.62</v>
      </c>
      <c r="O51" s="125">
        <v>1760.62</v>
      </c>
      <c r="P51" s="211">
        <v>21127.439999999999</v>
      </c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</row>
    <row r="52" spans="1:36" x14ac:dyDescent="0.3">
      <c r="A52" s="117"/>
      <c r="B52" s="122" t="s">
        <v>1769</v>
      </c>
      <c r="C52" s="122" t="s">
        <v>411</v>
      </c>
      <c r="D52" s="125">
        <v>2477.11</v>
      </c>
      <c r="E52" s="125">
        <v>2477.11</v>
      </c>
      <c r="F52" s="125">
        <v>2477.11</v>
      </c>
      <c r="G52" s="125">
        <v>2477.11</v>
      </c>
      <c r="H52" s="125">
        <v>2477.11</v>
      </c>
      <c r="I52" s="125">
        <v>2477.11</v>
      </c>
      <c r="J52" s="125">
        <v>2477.11</v>
      </c>
      <c r="K52" s="125">
        <v>2477.11</v>
      </c>
      <c r="L52" s="125">
        <v>2477.11</v>
      </c>
      <c r="M52" s="125">
        <v>2477.11</v>
      </c>
      <c r="N52" s="125">
        <v>2477.11</v>
      </c>
      <c r="O52" s="125">
        <v>2477.11</v>
      </c>
      <c r="P52" s="211">
        <v>29725.32</v>
      </c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</row>
    <row r="53" spans="1:36" x14ac:dyDescent="0.3">
      <c r="A53" s="117"/>
      <c r="B53" s="122" t="s">
        <v>1770</v>
      </c>
      <c r="C53" s="122" t="s">
        <v>413</v>
      </c>
      <c r="D53" s="125">
        <v>3263.49</v>
      </c>
      <c r="E53" s="125">
        <v>3263.49</v>
      </c>
      <c r="F53" s="125">
        <v>3263.49</v>
      </c>
      <c r="G53" s="125">
        <v>3263.49</v>
      </c>
      <c r="H53" s="125">
        <v>3263.49</v>
      </c>
      <c r="I53" s="125">
        <v>3263.49</v>
      </c>
      <c r="J53" s="125">
        <v>3263.49</v>
      </c>
      <c r="K53" s="125">
        <v>3263.49</v>
      </c>
      <c r="L53" s="125">
        <v>3263.49</v>
      </c>
      <c r="M53" s="125">
        <v>3263.49</v>
      </c>
      <c r="N53" s="125">
        <v>3263.49</v>
      </c>
      <c r="O53" s="125">
        <v>3263.49</v>
      </c>
      <c r="P53" s="211">
        <v>39161.879999999997</v>
      </c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</row>
    <row r="54" spans="1:36" x14ac:dyDescent="0.3">
      <c r="A54" s="117"/>
      <c r="B54" s="122" t="s">
        <v>1771</v>
      </c>
      <c r="C54" s="122" t="s">
        <v>415</v>
      </c>
      <c r="D54" s="125">
        <v>2538.27</v>
      </c>
      <c r="E54" s="125">
        <v>2538.27</v>
      </c>
      <c r="F54" s="125">
        <v>2538.27</v>
      </c>
      <c r="G54" s="125">
        <v>2538.27</v>
      </c>
      <c r="H54" s="125">
        <v>2538.27</v>
      </c>
      <c r="I54" s="125">
        <v>2538.27</v>
      </c>
      <c r="J54" s="125">
        <v>2538.27</v>
      </c>
      <c r="K54" s="125">
        <v>2538.27</v>
      </c>
      <c r="L54" s="125">
        <v>2538.27</v>
      </c>
      <c r="M54" s="125">
        <v>2538.27</v>
      </c>
      <c r="N54" s="125">
        <v>2538.27</v>
      </c>
      <c r="O54" s="125">
        <v>2538.27</v>
      </c>
      <c r="P54" s="211">
        <v>30459.24</v>
      </c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</row>
    <row r="55" spans="1:36" x14ac:dyDescent="0.3">
      <c r="A55" s="117"/>
      <c r="B55" s="122" t="s">
        <v>1772</v>
      </c>
      <c r="C55" s="122" t="s">
        <v>417</v>
      </c>
      <c r="D55" s="125">
        <v>1773.73</v>
      </c>
      <c r="E55" s="125">
        <v>1773.73</v>
      </c>
      <c r="F55" s="125">
        <v>1773.73</v>
      </c>
      <c r="G55" s="125">
        <v>1773.73</v>
      </c>
      <c r="H55" s="125">
        <v>1773.73</v>
      </c>
      <c r="I55" s="125">
        <v>1773.73</v>
      </c>
      <c r="J55" s="125">
        <v>1773.73</v>
      </c>
      <c r="K55" s="125">
        <v>1773.73</v>
      </c>
      <c r="L55" s="125">
        <v>1773.73</v>
      </c>
      <c r="M55" s="125">
        <v>1773.73</v>
      </c>
      <c r="N55" s="125">
        <v>1773.73</v>
      </c>
      <c r="O55" s="125">
        <v>1773.73</v>
      </c>
      <c r="P55" s="211">
        <v>21284.76</v>
      </c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</row>
    <row r="56" spans="1:36" x14ac:dyDescent="0.3">
      <c r="A56" s="117"/>
      <c r="B56" s="122" t="s">
        <v>1773</v>
      </c>
      <c r="C56" s="122" t="s">
        <v>419</v>
      </c>
      <c r="D56" s="125">
        <v>2485.84</v>
      </c>
      <c r="E56" s="125">
        <v>2485.84</v>
      </c>
      <c r="F56" s="125">
        <v>2485.84</v>
      </c>
      <c r="G56" s="125">
        <v>2485.84</v>
      </c>
      <c r="H56" s="125">
        <v>2485.84</v>
      </c>
      <c r="I56" s="125">
        <v>2485.84</v>
      </c>
      <c r="J56" s="125">
        <v>2485.84</v>
      </c>
      <c r="K56" s="125">
        <v>2485.84</v>
      </c>
      <c r="L56" s="125">
        <v>2485.84</v>
      </c>
      <c r="M56" s="125">
        <v>2485.84</v>
      </c>
      <c r="N56" s="125">
        <v>2485.84</v>
      </c>
      <c r="O56" s="125">
        <v>2485.84</v>
      </c>
      <c r="P56" s="211">
        <v>29830.080000000002</v>
      </c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</row>
    <row r="57" spans="1:36" x14ac:dyDescent="0.3">
      <c r="A57" s="117"/>
      <c r="B57" s="122" t="s">
        <v>1774</v>
      </c>
      <c r="C57" s="122" t="s">
        <v>421</v>
      </c>
      <c r="D57" s="125">
        <v>3250.38</v>
      </c>
      <c r="E57" s="125">
        <v>3250.38</v>
      </c>
      <c r="F57" s="125">
        <v>3250.38</v>
      </c>
      <c r="G57" s="125">
        <v>3250.38</v>
      </c>
      <c r="H57" s="125">
        <v>3250.38</v>
      </c>
      <c r="I57" s="125">
        <v>3250.38</v>
      </c>
      <c r="J57" s="125">
        <v>3250.38</v>
      </c>
      <c r="K57" s="125">
        <v>3250.38</v>
      </c>
      <c r="L57" s="125">
        <v>3250.38</v>
      </c>
      <c r="M57" s="125">
        <v>3250.38</v>
      </c>
      <c r="N57" s="125">
        <v>3250.38</v>
      </c>
      <c r="O57" s="125">
        <v>3250.38</v>
      </c>
      <c r="P57" s="211">
        <v>39004.559999999998</v>
      </c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</row>
    <row r="58" spans="1:36" x14ac:dyDescent="0.3">
      <c r="A58" s="117"/>
      <c r="B58" s="122" t="s">
        <v>1775</v>
      </c>
      <c r="C58" s="122" t="s">
        <v>423</v>
      </c>
      <c r="D58" s="125">
        <v>2525.16</v>
      </c>
      <c r="E58" s="125">
        <v>2525.16</v>
      </c>
      <c r="F58" s="125">
        <v>2525.16</v>
      </c>
      <c r="G58" s="125">
        <v>2525.16</v>
      </c>
      <c r="H58" s="125">
        <v>2525.16</v>
      </c>
      <c r="I58" s="125">
        <v>2525.16</v>
      </c>
      <c r="J58" s="125">
        <v>2525.16</v>
      </c>
      <c r="K58" s="125">
        <v>2525.16</v>
      </c>
      <c r="L58" s="125">
        <v>2525.16</v>
      </c>
      <c r="M58" s="125">
        <v>2525.16</v>
      </c>
      <c r="N58" s="125">
        <v>2525.16</v>
      </c>
      <c r="O58" s="125">
        <v>2525.16</v>
      </c>
      <c r="P58" s="211">
        <v>30301.919999999998</v>
      </c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</row>
    <row r="59" spans="1:36" x14ac:dyDescent="0.3">
      <c r="A59" s="117"/>
      <c r="B59" s="122" t="s">
        <v>1776</v>
      </c>
      <c r="C59" s="122" t="s">
        <v>425</v>
      </c>
      <c r="D59" s="125">
        <v>1769.36</v>
      </c>
      <c r="E59" s="125">
        <v>1769.36</v>
      </c>
      <c r="F59" s="125">
        <v>1769.36</v>
      </c>
      <c r="G59" s="125">
        <v>1769.36</v>
      </c>
      <c r="H59" s="125">
        <v>1426.9</v>
      </c>
      <c r="I59" s="124"/>
      <c r="J59" s="124"/>
      <c r="K59" s="124"/>
      <c r="L59" s="124"/>
      <c r="M59" s="124"/>
      <c r="N59" s="124"/>
      <c r="O59" s="124"/>
      <c r="P59" s="211">
        <v>8504.34</v>
      </c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</row>
    <row r="60" spans="1:36" x14ac:dyDescent="0.3">
      <c r="A60" s="117"/>
      <c r="B60" s="122" t="s">
        <v>3055</v>
      </c>
      <c r="C60" s="122" t="s">
        <v>425</v>
      </c>
      <c r="D60" s="124"/>
      <c r="E60" s="124"/>
      <c r="F60" s="124"/>
      <c r="G60" s="124"/>
      <c r="H60" s="123">
        <v>342.46</v>
      </c>
      <c r="I60" s="125">
        <v>1769.36</v>
      </c>
      <c r="J60" s="125">
        <v>1769.36</v>
      </c>
      <c r="K60" s="125">
        <v>1769.37</v>
      </c>
      <c r="L60" s="125">
        <v>1769.36</v>
      </c>
      <c r="M60" s="125">
        <v>1769.36</v>
      </c>
      <c r="N60" s="125">
        <v>1769.36</v>
      </c>
      <c r="O60" s="125">
        <v>1769.36</v>
      </c>
      <c r="P60" s="211">
        <v>12727.99</v>
      </c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</row>
    <row r="61" spans="1:36" x14ac:dyDescent="0.3">
      <c r="A61" s="117"/>
      <c r="B61" s="122" t="s">
        <v>1640</v>
      </c>
      <c r="C61" s="122" t="s">
        <v>158</v>
      </c>
      <c r="D61" s="125">
        <v>2433.42</v>
      </c>
      <c r="E61" s="125">
        <v>2433.42</v>
      </c>
      <c r="F61" s="125">
        <v>2433.42</v>
      </c>
      <c r="G61" s="125">
        <v>2433.42</v>
      </c>
      <c r="H61" s="125">
        <v>2433.42</v>
      </c>
      <c r="I61" s="125">
        <v>2433.42</v>
      </c>
      <c r="J61" s="125">
        <v>2433.42</v>
      </c>
      <c r="K61" s="125">
        <v>2433.42</v>
      </c>
      <c r="L61" s="125">
        <v>2433.42</v>
      </c>
      <c r="M61" s="125">
        <v>2433.42</v>
      </c>
      <c r="N61" s="125">
        <v>2433.42</v>
      </c>
      <c r="O61" s="125">
        <v>2433.42</v>
      </c>
      <c r="P61" s="211">
        <v>29201.040000000001</v>
      </c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17"/>
    </row>
    <row r="62" spans="1:36" x14ac:dyDescent="0.3">
      <c r="A62" s="117"/>
      <c r="B62" s="122" t="s">
        <v>1777</v>
      </c>
      <c r="C62" s="122" t="s">
        <v>427</v>
      </c>
      <c r="D62" s="125">
        <v>2498.9499999999998</v>
      </c>
      <c r="E62" s="125">
        <v>2498.9499999999998</v>
      </c>
      <c r="F62" s="125">
        <v>2498.9499999999998</v>
      </c>
      <c r="G62" s="125">
        <v>2498.9499999999998</v>
      </c>
      <c r="H62" s="125">
        <v>2498.9499999999998</v>
      </c>
      <c r="I62" s="125">
        <v>2498.9499999999998</v>
      </c>
      <c r="J62" s="125">
        <v>2498.9499999999998</v>
      </c>
      <c r="K62" s="125">
        <v>2498.9499999999998</v>
      </c>
      <c r="L62" s="125">
        <v>2498.9499999999998</v>
      </c>
      <c r="M62" s="125">
        <v>2498.9499999999998</v>
      </c>
      <c r="N62" s="125">
        <v>2498.9499999999998</v>
      </c>
      <c r="O62" s="125">
        <v>2498.9499999999998</v>
      </c>
      <c r="P62" s="211">
        <v>29987.4</v>
      </c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</row>
    <row r="63" spans="1:36" x14ac:dyDescent="0.3">
      <c r="A63" s="117"/>
      <c r="B63" s="122" t="s">
        <v>2057</v>
      </c>
      <c r="C63" s="122" t="s">
        <v>429</v>
      </c>
      <c r="D63" s="125">
        <v>3259.12</v>
      </c>
      <c r="E63" s="125">
        <v>3259.12</v>
      </c>
      <c r="F63" s="125">
        <v>3259.12</v>
      </c>
      <c r="G63" s="125">
        <v>3259.12</v>
      </c>
      <c r="H63" s="125">
        <v>3259.12</v>
      </c>
      <c r="I63" s="125">
        <v>3259.12</v>
      </c>
      <c r="J63" s="125">
        <v>3259.12</v>
      </c>
      <c r="K63" s="125">
        <v>3259.12</v>
      </c>
      <c r="L63" s="125">
        <v>3259.12</v>
      </c>
      <c r="M63" s="125">
        <v>3259.12</v>
      </c>
      <c r="N63" s="125">
        <v>3259.12</v>
      </c>
      <c r="O63" s="125">
        <v>3259.12</v>
      </c>
      <c r="P63" s="211">
        <v>39109.440000000002</v>
      </c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</row>
    <row r="64" spans="1:36" x14ac:dyDescent="0.3">
      <c r="A64" s="117"/>
      <c r="B64" s="122" t="s">
        <v>1778</v>
      </c>
      <c r="C64" s="122" t="s">
        <v>431</v>
      </c>
      <c r="D64" s="125">
        <v>2533.9</v>
      </c>
      <c r="E64" s="125">
        <v>2533.9</v>
      </c>
      <c r="F64" s="125">
        <v>2533.9</v>
      </c>
      <c r="G64" s="125">
        <v>2533.9</v>
      </c>
      <c r="H64" s="125">
        <v>2533.9</v>
      </c>
      <c r="I64" s="125">
        <v>2533.9</v>
      </c>
      <c r="J64" s="125">
        <v>2533.9</v>
      </c>
      <c r="K64" s="125">
        <v>2533.9</v>
      </c>
      <c r="L64" s="125">
        <v>2533.9</v>
      </c>
      <c r="M64" s="125">
        <v>2533.9</v>
      </c>
      <c r="N64" s="125">
        <v>2533.9</v>
      </c>
      <c r="O64" s="125">
        <v>2533.9</v>
      </c>
      <c r="P64" s="211">
        <v>30406.799999999999</v>
      </c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</row>
    <row r="65" spans="1:36" x14ac:dyDescent="0.3">
      <c r="A65" s="117"/>
      <c r="B65" s="122" t="s">
        <v>1779</v>
      </c>
      <c r="C65" s="122" t="s">
        <v>433</v>
      </c>
      <c r="D65" s="125">
        <v>1769.36</v>
      </c>
      <c r="E65" s="125">
        <v>1769.36</v>
      </c>
      <c r="F65" s="125">
        <v>1769.36</v>
      </c>
      <c r="G65" s="125">
        <v>1769.36</v>
      </c>
      <c r="H65" s="125">
        <v>1769.36</v>
      </c>
      <c r="I65" s="125">
        <v>1769.36</v>
      </c>
      <c r="J65" s="125">
        <v>1769.36</v>
      </c>
      <c r="K65" s="125">
        <v>1769.36</v>
      </c>
      <c r="L65" s="125">
        <v>1769.36</v>
      </c>
      <c r="M65" s="125">
        <v>1769.36</v>
      </c>
      <c r="N65" s="125">
        <v>1769.36</v>
      </c>
      <c r="O65" s="125">
        <v>1769.36</v>
      </c>
      <c r="P65" s="211">
        <v>21232.32</v>
      </c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</row>
    <row r="66" spans="1:36" x14ac:dyDescent="0.3">
      <c r="A66" s="117"/>
      <c r="B66" s="122" t="s">
        <v>1780</v>
      </c>
      <c r="C66" s="122" t="s">
        <v>435</v>
      </c>
      <c r="D66" s="125">
        <v>2498.9499999999998</v>
      </c>
      <c r="E66" s="125">
        <v>2498.9499999999998</v>
      </c>
      <c r="F66" s="125">
        <v>2498.9499999999998</v>
      </c>
      <c r="G66" s="125">
        <v>2498.9499999999998</v>
      </c>
      <c r="H66" s="125">
        <v>2498.9499999999998</v>
      </c>
      <c r="I66" s="125">
        <v>2498.9499999999998</v>
      </c>
      <c r="J66" s="125">
        <v>2498.9499999999998</v>
      </c>
      <c r="K66" s="125">
        <v>2498.9499999999998</v>
      </c>
      <c r="L66" s="125">
        <v>2498.9499999999998</v>
      </c>
      <c r="M66" s="125">
        <v>2498.9499999999998</v>
      </c>
      <c r="N66" s="125">
        <v>2498.9499999999998</v>
      </c>
      <c r="O66" s="125">
        <v>2498.9499999999998</v>
      </c>
      <c r="P66" s="211">
        <v>29987.4</v>
      </c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</row>
    <row r="67" spans="1:36" x14ac:dyDescent="0.3">
      <c r="A67" s="117"/>
      <c r="B67" s="122" t="s">
        <v>1781</v>
      </c>
      <c r="C67" s="122" t="s">
        <v>437</v>
      </c>
      <c r="D67" s="125">
        <v>3246.01</v>
      </c>
      <c r="E67" s="125">
        <v>3246.01</v>
      </c>
      <c r="F67" s="125">
        <v>3246.01</v>
      </c>
      <c r="G67" s="125">
        <v>3246.01</v>
      </c>
      <c r="H67" s="125">
        <v>3246.01</v>
      </c>
      <c r="I67" s="125">
        <v>3246.01</v>
      </c>
      <c r="J67" s="125">
        <v>3246.01</v>
      </c>
      <c r="K67" s="125">
        <v>3246.01</v>
      </c>
      <c r="L67" s="125">
        <v>3246.01</v>
      </c>
      <c r="M67" s="125">
        <v>3246.01</v>
      </c>
      <c r="N67" s="125">
        <v>3246.01</v>
      </c>
      <c r="O67" s="125">
        <v>3246.01</v>
      </c>
      <c r="P67" s="211">
        <v>38952.120000000003</v>
      </c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</row>
    <row r="68" spans="1:36" x14ac:dyDescent="0.3">
      <c r="A68" s="117"/>
      <c r="B68" s="122" t="s">
        <v>1782</v>
      </c>
      <c r="C68" s="122" t="s">
        <v>439</v>
      </c>
      <c r="D68" s="125">
        <v>2529.5300000000002</v>
      </c>
      <c r="E68" s="125">
        <v>2529.5300000000002</v>
      </c>
      <c r="F68" s="125">
        <v>2529.5300000000002</v>
      </c>
      <c r="G68" s="125">
        <v>2529.5300000000002</v>
      </c>
      <c r="H68" s="125">
        <v>2529.5300000000002</v>
      </c>
      <c r="I68" s="125">
        <v>2529.5300000000002</v>
      </c>
      <c r="J68" s="125">
        <v>2529.5300000000002</v>
      </c>
      <c r="K68" s="125">
        <v>2529.5300000000002</v>
      </c>
      <c r="L68" s="125">
        <v>2529.5300000000002</v>
      </c>
      <c r="M68" s="125">
        <v>2529.5300000000002</v>
      </c>
      <c r="N68" s="125">
        <v>2529.5300000000002</v>
      </c>
      <c r="O68" s="125">
        <v>2529.5300000000002</v>
      </c>
      <c r="P68" s="211">
        <v>30354.36</v>
      </c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</row>
    <row r="69" spans="1:36" x14ac:dyDescent="0.3">
      <c r="A69" s="117"/>
      <c r="B69" s="122" t="s">
        <v>1783</v>
      </c>
      <c r="C69" s="122" t="s">
        <v>441</v>
      </c>
      <c r="D69" s="125">
        <v>1769.36</v>
      </c>
      <c r="E69" s="125">
        <v>1769.36</v>
      </c>
      <c r="F69" s="125">
        <v>1769.36</v>
      </c>
      <c r="G69" s="125">
        <v>1769.36</v>
      </c>
      <c r="H69" s="125">
        <v>1769.36</v>
      </c>
      <c r="I69" s="125">
        <v>1769.36</v>
      </c>
      <c r="J69" s="125">
        <v>1769.36</v>
      </c>
      <c r="K69" s="125">
        <v>1769.36</v>
      </c>
      <c r="L69" s="125">
        <v>1769.36</v>
      </c>
      <c r="M69" s="125">
        <v>1769.36</v>
      </c>
      <c r="N69" s="125">
        <v>1769.36</v>
      </c>
      <c r="O69" s="125">
        <v>1769.36</v>
      </c>
      <c r="P69" s="211">
        <v>21232.32</v>
      </c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</row>
    <row r="70" spans="1:36" x14ac:dyDescent="0.3">
      <c r="A70" s="117"/>
      <c r="B70" s="122" t="s">
        <v>1784</v>
      </c>
      <c r="C70" s="122" t="s">
        <v>443</v>
      </c>
      <c r="D70" s="125">
        <v>2481.48</v>
      </c>
      <c r="E70" s="125">
        <v>2481.48</v>
      </c>
      <c r="F70" s="125">
        <v>2481.48</v>
      </c>
      <c r="G70" s="125">
        <v>2481.48</v>
      </c>
      <c r="H70" s="125">
        <v>2481.48</v>
      </c>
      <c r="I70" s="125">
        <v>2481.48</v>
      </c>
      <c r="J70" s="125">
        <v>2481.48</v>
      </c>
      <c r="K70" s="125">
        <v>2481.48</v>
      </c>
      <c r="L70" s="125">
        <v>2481.48</v>
      </c>
      <c r="M70" s="125">
        <v>2481.48</v>
      </c>
      <c r="N70" s="125">
        <v>2481.48</v>
      </c>
      <c r="O70" s="125">
        <v>2481.48</v>
      </c>
      <c r="P70" s="211">
        <v>29777.759999999998</v>
      </c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</row>
    <row r="71" spans="1:36" x14ac:dyDescent="0.3">
      <c r="A71" s="117"/>
      <c r="B71" s="122" t="s">
        <v>1785</v>
      </c>
      <c r="C71" s="122" t="s">
        <v>445</v>
      </c>
      <c r="D71" s="125">
        <v>3250.38</v>
      </c>
      <c r="E71" s="125">
        <v>3250.38</v>
      </c>
      <c r="F71" s="125">
        <v>3250.38</v>
      </c>
      <c r="G71" s="125">
        <v>3250.38</v>
      </c>
      <c r="H71" s="125">
        <v>3250.38</v>
      </c>
      <c r="I71" s="125">
        <v>3250.38</v>
      </c>
      <c r="J71" s="125">
        <v>3250.38</v>
      </c>
      <c r="K71" s="125">
        <v>3250.38</v>
      </c>
      <c r="L71" s="125">
        <v>3250.38</v>
      </c>
      <c r="M71" s="125">
        <v>3250.38</v>
      </c>
      <c r="N71" s="125">
        <v>3250.38</v>
      </c>
      <c r="O71" s="125">
        <v>3250.38</v>
      </c>
      <c r="P71" s="211">
        <v>39004.559999999998</v>
      </c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</row>
    <row r="72" spans="1:36" x14ac:dyDescent="0.3">
      <c r="A72" s="117"/>
      <c r="B72" s="122" t="s">
        <v>1641</v>
      </c>
      <c r="C72" s="122" t="s">
        <v>160</v>
      </c>
      <c r="D72" s="125">
        <v>2429.0500000000002</v>
      </c>
      <c r="E72" s="125">
        <v>2429.0500000000002</v>
      </c>
      <c r="F72" s="125">
        <v>2429.0500000000002</v>
      </c>
      <c r="G72" s="125">
        <v>2429.0500000000002</v>
      </c>
      <c r="H72" s="125">
        <v>2429.0500000000002</v>
      </c>
      <c r="I72" s="125">
        <v>2429.0500000000002</v>
      </c>
      <c r="J72" s="125">
        <v>2429.0500000000002</v>
      </c>
      <c r="K72" s="125">
        <v>2429.0500000000002</v>
      </c>
      <c r="L72" s="125">
        <v>2429.0500000000002</v>
      </c>
      <c r="M72" s="125">
        <v>2429.0500000000002</v>
      </c>
      <c r="N72" s="125">
        <v>2429.0500000000002</v>
      </c>
      <c r="O72" s="125">
        <v>2429.0500000000002</v>
      </c>
      <c r="P72" s="211">
        <v>29148.6</v>
      </c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</row>
    <row r="73" spans="1:36" x14ac:dyDescent="0.3">
      <c r="A73" s="117"/>
      <c r="B73" s="122" t="s">
        <v>1786</v>
      </c>
      <c r="C73" s="122" t="s">
        <v>447</v>
      </c>
      <c r="D73" s="125">
        <v>2533.9</v>
      </c>
      <c r="E73" s="125">
        <v>2533.9</v>
      </c>
      <c r="F73" s="125">
        <v>2533.9</v>
      </c>
      <c r="G73" s="125">
        <v>2533.9</v>
      </c>
      <c r="H73" s="125">
        <v>2533.9</v>
      </c>
      <c r="I73" s="125">
        <v>2533.9</v>
      </c>
      <c r="J73" s="125">
        <v>2533.9</v>
      </c>
      <c r="K73" s="125">
        <v>2533.9</v>
      </c>
      <c r="L73" s="125">
        <v>2533.9</v>
      </c>
      <c r="M73" s="125">
        <v>2533.9</v>
      </c>
      <c r="N73" s="125">
        <v>2533.9</v>
      </c>
      <c r="O73" s="125">
        <v>2533.9</v>
      </c>
      <c r="P73" s="211">
        <v>30406.799999999999</v>
      </c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</row>
    <row r="74" spans="1:36" x14ac:dyDescent="0.3">
      <c r="A74" s="117"/>
      <c r="B74" s="122" t="s">
        <v>1787</v>
      </c>
      <c r="C74" s="122" t="s">
        <v>449</v>
      </c>
      <c r="D74" s="125">
        <v>1778.1</v>
      </c>
      <c r="E74" s="125">
        <v>1778.1</v>
      </c>
      <c r="F74" s="125">
        <v>1778.1</v>
      </c>
      <c r="G74" s="125">
        <v>1778.1</v>
      </c>
      <c r="H74" s="125">
        <v>1778.1</v>
      </c>
      <c r="I74" s="125">
        <v>1778.1</v>
      </c>
      <c r="J74" s="125">
        <v>1778.1</v>
      </c>
      <c r="K74" s="125">
        <v>1778.1</v>
      </c>
      <c r="L74" s="125">
        <v>1778.1</v>
      </c>
      <c r="M74" s="125">
        <v>1778.1</v>
      </c>
      <c r="N74" s="125">
        <v>1778.1</v>
      </c>
      <c r="O74" s="125">
        <v>1778.1</v>
      </c>
      <c r="P74" s="211">
        <v>21337.200000000001</v>
      </c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</row>
    <row r="75" spans="1:36" x14ac:dyDescent="0.3">
      <c r="A75" s="117"/>
      <c r="B75" s="122" t="s">
        <v>1788</v>
      </c>
      <c r="C75" s="122" t="s">
        <v>451</v>
      </c>
      <c r="D75" s="125">
        <v>2477.11</v>
      </c>
      <c r="E75" s="125">
        <v>2477.11</v>
      </c>
      <c r="F75" s="125">
        <v>2477.11</v>
      </c>
      <c r="G75" s="125">
        <v>2477.11</v>
      </c>
      <c r="H75" s="125">
        <v>2477.11</v>
      </c>
      <c r="I75" s="125">
        <v>2477.11</v>
      </c>
      <c r="J75" s="125">
        <v>2477.11</v>
      </c>
      <c r="K75" s="125">
        <v>2477.11</v>
      </c>
      <c r="L75" s="125">
        <v>2477.11</v>
      </c>
      <c r="M75" s="125">
        <v>2477.11</v>
      </c>
      <c r="N75" s="125">
        <v>2477.11</v>
      </c>
      <c r="O75" s="125">
        <v>2477.11</v>
      </c>
      <c r="P75" s="211">
        <v>29725.32</v>
      </c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</row>
    <row r="76" spans="1:36" x14ac:dyDescent="0.3">
      <c r="A76" s="117"/>
      <c r="B76" s="122" t="s">
        <v>1789</v>
      </c>
      <c r="C76" s="122" t="s">
        <v>453</v>
      </c>
      <c r="D76" s="125">
        <v>3246.01</v>
      </c>
      <c r="E76" s="125">
        <v>3246.01</v>
      </c>
      <c r="F76" s="125">
        <v>3246.01</v>
      </c>
      <c r="G76" s="125">
        <v>3246.01</v>
      </c>
      <c r="H76" s="125">
        <v>3246.01</v>
      </c>
      <c r="I76" s="125">
        <v>3246.01</v>
      </c>
      <c r="J76" s="125">
        <v>3246.01</v>
      </c>
      <c r="K76" s="125">
        <v>3246.01</v>
      </c>
      <c r="L76" s="125">
        <v>3246.01</v>
      </c>
      <c r="M76" s="125">
        <v>3246.01</v>
      </c>
      <c r="N76" s="125">
        <v>3246.01</v>
      </c>
      <c r="O76" s="125">
        <v>3246.01</v>
      </c>
      <c r="P76" s="211">
        <v>38952.120000000003</v>
      </c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</row>
    <row r="77" spans="1:36" x14ac:dyDescent="0.3">
      <c r="A77" s="117"/>
      <c r="B77" s="122" t="s">
        <v>1790</v>
      </c>
      <c r="C77" s="122" t="s">
        <v>455</v>
      </c>
      <c r="D77" s="125">
        <v>2525.16</v>
      </c>
      <c r="E77" s="125">
        <v>2525.16</v>
      </c>
      <c r="F77" s="125">
        <v>2525.16</v>
      </c>
      <c r="G77" s="125">
        <v>2525.16</v>
      </c>
      <c r="H77" s="125">
        <v>2525.16</v>
      </c>
      <c r="I77" s="125">
        <v>2525.16</v>
      </c>
      <c r="J77" s="125">
        <v>2525.16</v>
      </c>
      <c r="K77" s="125">
        <v>2525.16</v>
      </c>
      <c r="L77" s="125">
        <v>2525.16</v>
      </c>
      <c r="M77" s="125">
        <v>2525.16</v>
      </c>
      <c r="N77" s="125">
        <v>2525.16</v>
      </c>
      <c r="O77" s="125">
        <v>2525.16</v>
      </c>
      <c r="P77" s="211">
        <v>30301.919999999998</v>
      </c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</row>
    <row r="78" spans="1:36" x14ac:dyDescent="0.3">
      <c r="A78" s="117"/>
      <c r="B78" s="122" t="s">
        <v>1791</v>
      </c>
      <c r="C78" s="122" t="s">
        <v>457</v>
      </c>
      <c r="D78" s="125">
        <v>1769.36</v>
      </c>
      <c r="E78" s="125">
        <v>1769.36</v>
      </c>
      <c r="F78" s="125">
        <v>1769.36</v>
      </c>
      <c r="G78" s="125">
        <v>1769.36</v>
      </c>
      <c r="H78" s="125">
        <v>1769.36</v>
      </c>
      <c r="I78" s="125">
        <v>1769.36</v>
      </c>
      <c r="J78" s="125">
        <v>1769.36</v>
      </c>
      <c r="K78" s="125">
        <v>1769.36</v>
      </c>
      <c r="L78" s="125">
        <v>1769.36</v>
      </c>
      <c r="M78" s="125">
        <v>1769.36</v>
      </c>
      <c r="N78" s="125">
        <v>1769.36</v>
      </c>
      <c r="O78" s="125">
        <v>1769.36</v>
      </c>
      <c r="P78" s="211">
        <v>21232.32</v>
      </c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</row>
    <row r="79" spans="1:36" x14ac:dyDescent="0.3">
      <c r="A79" s="117"/>
      <c r="B79" s="122" t="s">
        <v>1792</v>
      </c>
      <c r="C79" s="122" t="s">
        <v>459</v>
      </c>
      <c r="D79" s="125">
        <v>2494.58</v>
      </c>
      <c r="E79" s="125">
        <v>2494.58</v>
      </c>
      <c r="F79" s="125">
        <v>2494.58</v>
      </c>
      <c r="G79" s="125">
        <v>2494.58</v>
      </c>
      <c r="H79" s="125">
        <v>2494.58</v>
      </c>
      <c r="I79" s="125">
        <v>2494.58</v>
      </c>
      <c r="J79" s="125">
        <v>2494.58</v>
      </c>
      <c r="K79" s="125">
        <v>2494.58</v>
      </c>
      <c r="L79" s="125">
        <v>2494.58</v>
      </c>
      <c r="M79" s="125">
        <v>2494.58</v>
      </c>
      <c r="N79" s="125">
        <v>2494.58</v>
      </c>
      <c r="O79" s="125">
        <v>2494.58</v>
      </c>
      <c r="P79" s="211">
        <v>29934.959999999999</v>
      </c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</row>
    <row r="80" spans="1:36" x14ac:dyDescent="0.3">
      <c r="A80" s="117"/>
      <c r="B80" s="122" t="s">
        <v>1793</v>
      </c>
      <c r="C80" s="122" t="s">
        <v>461</v>
      </c>
      <c r="D80" s="125">
        <v>3254.75</v>
      </c>
      <c r="E80" s="125">
        <v>3254.75</v>
      </c>
      <c r="F80" s="125">
        <v>3254.75</v>
      </c>
      <c r="G80" s="125">
        <v>3254.75</v>
      </c>
      <c r="H80" s="125">
        <v>3254.75</v>
      </c>
      <c r="I80" s="125">
        <v>3254.75</v>
      </c>
      <c r="J80" s="125">
        <v>3254.75</v>
      </c>
      <c r="K80" s="125">
        <v>3254.75</v>
      </c>
      <c r="L80" s="125">
        <v>3254.75</v>
      </c>
      <c r="M80" s="125">
        <v>3254.75</v>
      </c>
      <c r="N80" s="125">
        <v>3254.75</v>
      </c>
      <c r="O80" s="125">
        <v>3254.75</v>
      </c>
      <c r="P80" s="211">
        <v>39057</v>
      </c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</row>
    <row r="81" spans="1:36" x14ac:dyDescent="0.3">
      <c r="A81" s="117"/>
      <c r="B81" s="122" t="s">
        <v>1794</v>
      </c>
      <c r="C81" s="122" t="s">
        <v>45</v>
      </c>
      <c r="D81" s="125">
        <v>2525.16</v>
      </c>
      <c r="E81" s="125">
        <v>2525.16</v>
      </c>
      <c r="F81" s="125">
        <v>2525.16</v>
      </c>
      <c r="G81" s="125">
        <v>2525.16</v>
      </c>
      <c r="H81" s="125">
        <v>2525.16</v>
      </c>
      <c r="I81" s="125">
        <v>2525.16</v>
      </c>
      <c r="J81" s="125">
        <v>2525.16</v>
      </c>
      <c r="K81" s="125">
        <v>2525.16</v>
      </c>
      <c r="L81" s="125">
        <v>2525.16</v>
      </c>
      <c r="M81" s="125">
        <v>2525.16</v>
      </c>
      <c r="N81" s="125">
        <v>2525.16</v>
      </c>
      <c r="O81" s="125">
        <v>2525.16</v>
      </c>
      <c r="P81" s="211">
        <v>30301.919999999998</v>
      </c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</row>
    <row r="82" spans="1:36" x14ac:dyDescent="0.3">
      <c r="A82" s="117"/>
      <c r="B82" s="122" t="s">
        <v>1795</v>
      </c>
      <c r="C82" s="122" t="s">
        <v>47</v>
      </c>
      <c r="D82" s="125">
        <v>1769.36</v>
      </c>
      <c r="E82" s="125">
        <v>1769.36</v>
      </c>
      <c r="F82" s="125">
        <v>1769.36</v>
      </c>
      <c r="G82" s="125">
        <v>1769.36</v>
      </c>
      <c r="H82" s="125">
        <v>1769.36</v>
      </c>
      <c r="I82" s="125">
        <v>1769.36</v>
      </c>
      <c r="J82" s="125">
        <v>1769.36</v>
      </c>
      <c r="K82" s="125">
        <v>1769.36</v>
      </c>
      <c r="L82" s="125">
        <v>1769.36</v>
      </c>
      <c r="M82" s="125">
        <v>1769.36</v>
      </c>
      <c r="N82" s="125">
        <v>1769.36</v>
      </c>
      <c r="O82" s="125">
        <v>1769.36</v>
      </c>
      <c r="P82" s="211">
        <v>21232.32</v>
      </c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</row>
    <row r="83" spans="1:36" x14ac:dyDescent="0.3">
      <c r="A83" s="117"/>
      <c r="B83" s="122" t="s">
        <v>1642</v>
      </c>
      <c r="C83" s="122" t="s">
        <v>162</v>
      </c>
      <c r="D83" s="125">
        <v>1686.35</v>
      </c>
      <c r="E83" s="125">
        <v>1686.35</v>
      </c>
      <c r="F83" s="125">
        <v>1686.35</v>
      </c>
      <c r="G83" s="125">
        <v>1686.35</v>
      </c>
      <c r="H83" s="125">
        <v>1686.35</v>
      </c>
      <c r="I83" s="125">
        <v>1686.35</v>
      </c>
      <c r="J83" s="125">
        <v>1686.35</v>
      </c>
      <c r="K83" s="125">
        <v>1686.35</v>
      </c>
      <c r="L83" s="125">
        <v>1686.35</v>
      </c>
      <c r="M83" s="125">
        <v>1686.35</v>
      </c>
      <c r="N83" s="125">
        <v>1686.35</v>
      </c>
      <c r="O83" s="125">
        <v>1686.35</v>
      </c>
      <c r="P83" s="211">
        <v>20236.2</v>
      </c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</row>
    <row r="84" spans="1:36" x14ac:dyDescent="0.3">
      <c r="A84" s="117"/>
      <c r="B84" s="122" t="s">
        <v>1796</v>
      </c>
      <c r="C84" s="122" t="s">
        <v>49</v>
      </c>
      <c r="D84" s="125">
        <v>2477.11</v>
      </c>
      <c r="E84" s="125">
        <v>2477.11</v>
      </c>
      <c r="F84" s="125">
        <v>2477.11</v>
      </c>
      <c r="G84" s="125">
        <v>2477.11</v>
      </c>
      <c r="H84" s="125">
        <v>2477.11</v>
      </c>
      <c r="I84" s="125">
        <v>2477.11</v>
      </c>
      <c r="J84" s="125">
        <v>2477.11</v>
      </c>
      <c r="K84" s="125">
        <v>2477.11</v>
      </c>
      <c r="L84" s="125">
        <v>2477.11</v>
      </c>
      <c r="M84" s="125">
        <v>2477.11</v>
      </c>
      <c r="N84" s="125">
        <v>2477.11</v>
      </c>
      <c r="O84" s="125">
        <v>2477.11</v>
      </c>
      <c r="P84" s="211">
        <v>29725.32</v>
      </c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</row>
    <row r="85" spans="1:36" x14ac:dyDescent="0.3">
      <c r="A85" s="117"/>
      <c r="B85" s="122" t="s">
        <v>1797</v>
      </c>
      <c r="C85" s="122" t="s">
        <v>51</v>
      </c>
      <c r="D85" s="125">
        <v>3259.12</v>
      </c>
      <c r="E85" s="125">
        <v>3259.12</v>
      </c>
      <c r="F85" s="125">
        <v>3259.12</v>
      </c>
      <c r="G85" s="125">
        <v>3259.12</v>
      </c>
      <c r="H85" s="125">
        <v>3259.12</v>
      </c>
      <c r="I85" s="125">
        <v>3259.12</v>
      </c>
      <c r="J85" s="125">
        <v>3259.12</v>
      </c>
      <c r="K85" s="125">
        <v>3259.12</v>
      </c>
      <c r="L85" s="125">
        <v>3259.12</v>
      </c>
      <c r="M85" s="125">
        <v>3259.12</v>
      </c>
      <c r="N85" s="125">
        <v>3259.12</v>
      </c>
      <c r="O85" s="125">
        <v>3259.12</v>
      </c>
      <c r="P85" s="211">
        <v>39109.440000000002</v>
      </c>
      <c r="Q85" s="117"/>
      <c r="R85" s="117"/>
      <c r="S85" s="117"/>
      <c r="T85" s="117"/>
      <c r="U85" s="117"/>
      <c r="V85" s="117"/>
      <c r="W85" s="117"/>
      <c r="X85" s="117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</row>
    <row r="86" spans="1:36" x14ac:dyDescent="0.3">
      <c r="A86" s="117"/>
      <c r="B86" s="122" t="s">
        <v>1798</v>
      </c>
      <c r="C86" s="122" t="s">
        <v>53</v>
      </c>
      <c r="D86" s="125">
        <v>2529.5300000000002</v>
      </c>
      <c r="E86" s="125">
        <v>2529.5300000000002</v>
      </c>
      <c r="F86" s="125">
        <v>2529.5300000000002</v>
      </c>
      <c r="G86" s="125">
        <v>2529.5300000000002</v>
      </c>
      <c r="H86" s="125">
        <v>2529.5300000000002</v>
      </c>
      <c r="I86" s="125">
        <v>2529.5300000000002</v>
      </c>
      <c r="J86" s="125">
        <v>2529.5300000000002</v>
      </c>
      <c r="K86" s="125">
        <v>2529.5300000000002</v>
      </c>
      <c r="L86" s="125">
        <v>2529.5300000000002</v>
      </c>
      <c r="M86" s="125">
        <v>2529.5300000000002</v>
      </c>
      <c r="N86" s="125">
        <v>2529.5300000000002</v>
      </c>
      <c r="O86" s="125">
        <v>2529.5300000000002</v>
      </c>
      <c r="P86" s="211">
        <v>30354.36</v>
      </c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</row>
    <row r="87" spans="1:36" x14ac:dyDescent="0.3">
      <c r="A87" s="117"/>
      <c r="B87" s="122" t="s">
        <v>2055</v>
      </c>
      <c r="C87" s="122" t="s">
        <v>54</v>
      </c>
      <c r="D87" s="125">
        <v>1760.62</v>
      </c>
      <c r="E87" s="125">
        <v>1760.62</v>
      </c>
      <c r="F87" s="125">
        <v>1760.62</v>
      </c>
      <c r="G87" s="125">
        <v>1760.62</v>
      </c>
      <c r="H87" s="125">
        <v>1760.62</v>
      </c>
      <c r="I87" s="125">
        <v>1760.62</v>
      </c>
      <c r="J87" s="125">
        <v>1760.62</v>
      </c>
      <c r="K87" s="125">
        <v>1760.62</v>
      </c>
      <c r="L87" s="125">
        <v>1760.62</v>
      </c>
      <c r="M87" s="125">
        <v>1760.62</v>
      </c>
      <c r="N87" s="125">
        <v>1760.62</v>
      </c>
      <c r="O87" s="125">
        <v>1760.62</v>
      </c>
      <c r="P87" s="211">
        <v>21127.439999999999</v>
      </c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</row>
    <row r="88" spans="1:36" x14ac:dyDescent="0.3">
      <c r="A88" s="117"/>
      <c r="B88" s="122" t="s">
        <v>1799</v>
      </c>
      <c r="C88" s="122" t="s">
        <v>56</v>
      </c>
      <c r="D88" s="125">
        <v>2490.21</v>
      </c>
      <c r="E88" s="125">
        <v>2490.21</v>
      </c>
      <c r="F88" s="125">
        <v>2490.21</v>
      </c>
      <c r="G88" s="125">
        <v>2490.21</v>
      </c>
      <c r="H88" s="125">
        <v>2490.21</v>
      </c>
      <c r="I88" s="125">
        <v>2490.21</v>
      </c>
      <c r="J88" s="125">
        <v>2490.21</v>
      </c>
      <c r="K88" s="125">
        <v>2490.21</v>
      </c>
      <c r="L88" s="125">
        <v>2490.21</v>
      </c>
      <c r="M88" s="125">
        <v>2490.21</v>
      </c>
      <c r="N88" s="125">
        <v>2490.21</v>
      </c>
      <c r="O88" s="125">
        <v>2490.21</v>
      </c>
      <c r="P88" s="211">
        <v>29882.52</v>
      </c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</row>
    <row r="89" spans="1:36" x14ac:dyDescent="0.3">
      <c r="A89" s="117"/>
      <c r="B89" s="122" t="s">
        <v>1800</v>
      </c>
      <c r="C89" s="122" t="s">
        <v>58</v>
      </c>
      <c r="D89" s="125">
        <v>3267.86</v>
      </c>
      <c r="E89" s="125">
        <v>3267.86</v>
      </c>
      <c r="F89" s="125">
        <v>3267.86</v>
      </c>
      <c r="G89" s="125">
        <v>3267.86</v>
      </c>
      <c r="H89" s="125">
        <v>3267.86</v>
      </c>
      <c r="I89" s="125">
        <v>3267.86</v>
      </c>
      <c r="J89" s="125">
        <v>3267.86</v>
      </c>
      <c r="K89" s="125">
        <v>3267.86</v>
      </c>
      <c r="L89" s="125">
        <v>3267.86</v>
      </c>
      <c r="M89" s="125">
        <v>3267.86</v>
      </c>
      <c r="N89" s="125">
        <v>3267.86</v>
      </c>
      <c r="O89" s="125">
        <v>3267.86</v>
      </c>
      <c r="P89" s="211">
        <v>39214.32</v>
      </c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</row>
    <row r="90" spans="1:36" x14ac:dyDescent="0.3">
      <c r="A90" s="117"/>
      <c r="B90" s="122" t="s">
        <v>1802</v>
      </c>
      <c r="C90" s="122" t="s">
        <v>60</v>
      </c>
      <c r="D90" s="125">
        <v>2533.9</v>
      </c>
      <c r="E90" s="125">
        <v>2533.9</v>
      </c>
      <c r="F90" s="125">
        <v>2533.9</v>
      </c>
      <c r="G90" s="125">
        <v>2533.9</v>
      </c>
      <c r="H90" s="125">
        <v>2533.9</v>
      </c>
      <c r="I90" s="125">
        <v>2533.9</v>
      </c>
      <c r="J90" s="125">
        <v>2533.9</v>
      </c>
      <c r="K90" s="125">
        <v>2533.9</v>
      </c>
      <c r="L90" s="125">
        <v>2533.9</v>
      </c>
      <c r="M90" s="125">
        <v>2533.9</v>
      </c>
      <c r="N90" s="125">
        <v>2533.9</v>
      </c>
      <c r="O90" s="125">
        <v>2533.9</v>
      </c>
      <c r="P90" s="211">
        <v>30406.799999999999</v>
      </c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</row>
    <row r="91" spans="1:36" x14ac:dyDescent="0.3">
      <c r="A91" s="117"/>
      <c r="B91" s="122" t="s">
        <v>1801</v>
      </c>
      <c r="C91" s="122" t="s">
        <v>62</v>
      </c>
      <c r="D91" s="125">
        <v>1778.1</v>
      </c>
      <c r="E91" s="125">
        <v>1778.1</v>
      </c>
      <c r="F91" s="125">
        <v>1778.1</v>
      </c>
      <c r="G91" s="125">
        <v>1778.1</v>
      </c>
      <c r="H91" s="125">
        <v>1778.1</v>
      </c>
      <c r="I91" s="125">
        <v>1778.1</v>
      </c>
      <c r="J91" s="125">
        <v>1778.1</v>
      </c>
      <c r="K91" s="125">
        <v>1778.1</v>
      </c>
      <c r="L91" s="125">
        <v>1778.1</v>
      </c>
      <c r="M91" s="125">
        <v>1778.1</v>
      </c>
      <c r="N91" s="125">
        <v>1778.1</v>
      </c>
      <c r="O91" s="125">
        <v>1778.1</v>
      </c>
      <c r="P91" s="211">
        <v>21337.200000000001</v>
      </c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</row>
    <row r="92" spans="1:36" x14ac:dyDescent="0.3">
      <c r="A92" s="117"/>
      <c r="B92" s="122" t="s">
        <v>1803</v>
      </c>
      <c r="C92" s="122" t="s">
        <v>29</v>
      </c>
      <c r="D92" s="125">
        <v>2477.11</v>
      </c>
      <c r="E92" s="125">
        <v>2477.11</v>
      </c>
      <c r="F92" s="125">
        <v>2477.11</v>
      </c>
      <c r="G92" s="125">
        <v>2477.11</v>
      </c>
      <c r="H92" s="125">
        <v>2477.11</v>
      </c>
      <c r="I92" s="125">
        <v>2477.11</v>
      </c>
      <c r="J92" s="125">
        <v>2477.11</v>
      </c>
      <c r="K92" s="125">
        <v>2477.11</v>
      </c>
      <c r="L92" s="125">
        <v>2477.11</v>
      </c>
      <c r="M92" s="125">
        <v>2477.11</v>
      </c>
      <c r="N92" s="125">
        <v>2477.11</v>
      </c>
      <c r="O92" s="125">
        <v>2477.11</v>
      </c>
      <c r="P92" s="211">
        <v>29725.32</v>
      </c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</row>
    <row r="93" spans="1:36" x14ac:dyDescent="0.3">
      <c r="A93" s="117"/>
      <c r="B93" s="122" t="s">
        <v>1804</v>
      </c>
      <c r="C93" s="122" t="s">
        <v>31</v>
      </c>
      <c r="D93" s="125">
        <v>3254.75</v>
      </c>
      <c r="E93" s="125">
        <v>3254.75</v>
      </c>
      <c r="F93" s="125">
        <v>3254.75</v>
      </c>
      <c r="G93" s="125">
        <v>3254.75</v>
      </c>
      <c r="H93" s="125">
        <v>3254.75</v>
      </c>
      <c r="I93" s="125">
        <v>3254.75</v>
      </c>
      <c r="J93" s="125">
        <v>3254.75</v>
      </c>
      <c r="K93" s="125">
        <v>3254.75</v>
      </c>
      <c r="L93" s="125">
        <v>3254.75</v>
      </c>
      <c r="M93" s="125">
        <v>3254.75</v>
      </c>
      <c r="N93" s="125">
        <v>3254.75</v>
      </c>
      <c r="O93" s="125">
        <v>3254.75</v>
      </c>
      <c r="P93" s="211">
        <v>39057</v>
      </c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</row>
    <row r="94" spans="1:36" x14ac:dyDescent="0.3">
      <c r="A94" s="117"/>
      <c r="B94" s="122" t="s">
        <v>1643</v>
      </c>
      <c r="C94" s="122" t="s">
        <v>166</v>
      </c>
      <c r="D94" s="125">
        <v>1686.35</v>
      </c>
      <c r="E94" s="125">
        <v>1686.35</v>
      </c>
      <c r="F94" s="125">
        <v>1686.35</v>
      </c>
      <c r="G94" s="125">
        <v>1686.35</v>
      </c>
      <c r="H94" s="125">
        <v>1686.35</v>
      </c>
      <c r="I94" s="125">
        <v>1686.35</v>
      </c>
      <c r="J94" s="125">
        <v>1686.35</v>
      </c>
      <c r="K94" s="125">
        <v>1686.35</v>
      </c>
      <c r="L94" s="125">
        <v>1686.35</v>
      </c>
      <c r="M94" s="125">
        <v>1686.35</v>
      </c>
      <c r="N94" s="125">
        <v>1686.35</v>
      </c>
      <c r="O94" s="125">
        <v>1686.35</v>
      </c>
      <c r="P94" s="211">
        <v>20236.2</v>
      </c>
      <c r="Q94" s="117"/>
      <c r="R94" s="117"/>
      <c r="S94" s="117"/>
      <c r="T94" s="117"/>
      <c r="U94" s="117"/>
      <c r="V94" s="117"/>
      <c r="W94" s="117"/>
      <c r="X94" s="117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</row>
    <row r="95" spans="1:36" x14ac:dyDescent="0.3">
      <c r="A95" s="117"/>
      <c r="B95" s="122" t="s">
        <v>1805</v>
      </c>
      <c r="C95" s="122" t="s">
        <v>33</v>
      </c>
      <c r="D95" s="125">
        <v>2529.5300000000002</v>
      </c>
      <c r="E95" s="125">
        <v>2529.5300000000002</v>
      </c>
      <c r="F95" s="125">
        <v>2529.5300000000002</v>
      </c>
      <c r="G95" s="125">
        <v>2529.5300000000002</v>
      </c>
      <c r="H95" s="125">
        <v>2529.5300000000002</v>
      </c>
      <c r="I95" s="125">
        <v>2529.5300000000002</v>
      </c>
      <c r="J95" s="125">
        <v>2529.5300000000002</v>
      </c>
      <c r="K95" s="125">
        <v>2529.5300000000002</v>
      </c>
      <c r="L95" s="125">
        <v>2529.5300000000002</v>
      </c>
      <c r="M95" s="125">
        <v>2529.5300000000002</v>
      </c>
      <c r="N95" s="125">
        <v>2529.5300000000002</v>
      </c>
      <c r="O95" s="125">
        <v>2529.5300000000002</v>
      </c>
      <c r="P95" s="211">
        <v>30354.36</v>
      </c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</row>
    <row r="96" spans="1:36" x14ac:dyDescent="0.3">
      <c r="A96" s="117"/>
      <c r="B96" s="122" t="s">
        <v>1806</v>
      </c>
      <c r="C96" s="122" t="s">
        <v>23</v>
      </c>
      <c r="D96" s="125">
        <v>1764.99</v>
      </c>
      <c r="E96" s="125">
        <v>1764.99</v>
      </c>
      <c r="F96" s="125">
        <v>1764.99</v>
      </c>
      <c r="G96" s="125">
        <v>1764.99</v>
      </c>
      <c r="H96" s="125">
        <v>1764.99</v>
      </c>
      <c r="I96" s="125">
        <v>1764.99</v>
      </c>
      <c r="J96" s="125">
        <v>1764.99</v>
      </c>
      <c r="K96" s="125">
        <v>1764.99</v>
      </c>
      <c r="L96" s="125">
        <v>1764.99</v>
      </c>
      <c r="M96" s="125">
        <v>1764.99</v>
      </c>
      <c r="N96" s="125">
        <v>1764.99</v>
      </c>
      <c r="O96" s="125">
        <v>1764.99</v>
      </c>
      <c r="P96" s="211">
        <v>21179.88</v>
      </c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7"/>
      <c r="AH96" s="117"/>
      <c r="AI96" s="117"/>
      <c r="AJ96" s="117"/>
    </row>
    <row r="97" spans="1:36" x14ac:dyDescent="0.3">
      <c r="A97" s="117"/>
      <c r="B97" s="122" t="s">
        <v>1807</v>
      </c>
      <c r="C97" s="122" t="s">
        <v>25</v>
      </c>
      <c r="D97" s="125">
        <v>2477.11</v>
      </c>
      <c r="E97" s="125">
        <v>2477.11</v>
      </c>
      <c r="F97" s="125">
        <v>2477.11</v>
      </c>
      <c r="G97" s="125">
        <v>2477.11</v>
      </c>
      <c r="H97" s="125">
        <v>2477.11</v>
      </c>
      <c r="I97" s="125">
        <v>2477.11</v>
      </c>
      <c r="J97" s="125">
        <v>2477.11</v>
      </c>
      <c r="K97" s="125">
        <v>2477.11</v>
      </c>
      <c r="L97" s="125">
        <v>2477.11</v>
      </c>
      <c r="M97" s="125">
        <v>2477.11</v>
      </c>
      <c r="N97" s="125">
        <v>2477.11</v>
      </c>
      <c r="O97" s="125">
        <v>2477.11</v>
      </c>
      <c r="P97" s="211">
        <v>29725.32</v>
      </c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</row>
    <row r="98" spans="1:36" x14ac:dyDescent="0.3">
      <c r="A98" s="117"/>
      <c r="B98" s="122" t="s">
        <v>2058</v>
      </c>
      <c r="C98" s="122" t="s">
        <v>27</v>
      </c>
      <c r="D98" s="125">
        <v>3259.12</v>
      </c>
      <c r="E98" s="125">
        <v>3259.12</v>
      </c>
      <c r="F98" s="125">
        <v>3259.12</v>
      </c>
      <c r="G98" s="125">
        <v>3259.12</v>
      </c>
      <c r="H98" s="125">
        <v>3259.12</v>
      </c>
      <c r="I98" s="125">
        <v>3259.12</v>
      </c>
      <c r="J98" s="125">
        <v>3259.12</v>
      </c>
      <c r="K98" s="125">
        <v>3259.12</v>
      </c>
      <c r="L98" s="125">
        <v>3259.12</v>
      </c>
      <c r="M98" s="125">
        <v>3259.12</v>
      </c>
      <c r="N98" s="125">
        <v>3259.12</v>
      </c>
      <c r="O98" s="125">
        <v>3259.12</v>
      </c>
      <c r="P98" s="211">
        <v>39109.440000000002</v>
      </c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7"/>
    </row>
    <row r="99" spans="1:36" x14ac:dyDescent="0.3">
      <c r="A99" s="117"/>
      <c r="B99" s="122" t="s">
        <v>1808</v>
      </c>
      <c r="C99" s="122" t="s">
        <v>35</v>
      </c>
      <c r="D99" s="125">
        <v>2533.9</v>
      </c>
      <c r="E99" s="125">
        <v>2533.9</v>
      </c>
      <c r="F99" s="125">
        <v>2533.9</v>
      </c>
      <c r="G99" s="125">
        <v>2533.9</v>
      </c>
      <c r="H99" s="125">
        <v>2533.9</v>
      </c>
      <c r="I99" s="125">
        <v>2533.9</v>
      </c>
      <c r="J99" s="125">
        <v>2533.9</v>
      </c>
      <c r="K99" s="125">
        <v>2533.9</v>
      </c>
      <c r="L99" s="125">
        <v>2533.9</v>
      </c>
      <c r="M99" s="125">
        <v>2533.9</v>
      </c>
      <c r="N99" s="125">
        <v>2533.9</v>
      </c>
      <c r="O99" s="125">
        <v>2533.9</v>
      </c>
      <c r="P99" s="211">
        <v>30406.799999999999</v>
      </c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</row>
    <row r="100" spans="1:36" x14ac:dyDescent="0.3">
      <c r="A100" s="117"/>
      <c r="B100" s="122" t="s">
        <v>1809</v>
      </c>
      <c r="C100" s="122" t="s">
        <v>37</v>
      </c>
      <c r="D100" s="125">
        <v>1769.36</v>
      </c>
      <c r="E100" s="125">
        <v>1769.36</v>
      </c>
      <c r="F100" s="125">
        <v>1769.36</v>
      </c>
      <c r="G100" s="125">
        <v>1769.36</v>
      </c>
      <c r="H100" s="125">
        <v>1769.36</v>
      </c>
      <c r="I100" s="125">
        <v>1769.36</v>
      </c>
      <c r="J100" s="125">
        <v>1769.36</v>
      </c>
      <c r="K100" s="125">
        <v>1769.36</v>
      </c>
      <c r="L100" s="125">
        <v>1769.36</v>
      </c>
      <c r="M100" s="125">
        <v>1769.36</v>
      </c>
      <c r="N100" s="125">
        <v>1769.36</v>
      </c>
      <c r="O100" s="125">
        <v>1769.36</v>
      </c>
      <c r="P100" s="211">
        <v>21232.32</v>
      </c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</row>
    <row r="101" spans="1:36" x14ac:dyDescent="0.3">
      <c r="A101" s="117"/>
      <c r="B101" s="122" t="s">
        <v>1810</v>
      </c>
      <c r="C101" s="122" t="s">
        <v>39</v>
      </c>
      <c r="D101" s="125">
        <v>2477.11</v>
      </c>
      <c r="E101" s="125">
        <v>2477.11</v>
      </c>
      <c r="F101" s="125">
        <v>2477.11</v>
      </c>
      <c r="G101" s="125">
        <v>2477.11</v>
      </c>
      <c r="H101" s="125">
        <v>2477.11</v>
      </c>
      <c r="I101" s="125">
        <v>2477.11</v>
      </c>
      <c r="J101" s="125">
        <v>2477.11</v>
      </c>
      <c r="K101" s="125">
        <v>2477.11</v>
      </c>
      <c r="L101" s="125">
        <v>2477.11</v>
      </c>
      <c r="M101" s="125">
        <v>2477.11</v>
      </c>
      <c r="N101" s="125">
        <v>2477.11</v>
      </c>
      <c r="O101" s="125">
        <v>2477.11</v>
      </c>
      <c r="P101" s="211">
        <v>29725.32</v>
      </c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</row>
    <row r="102" spans="1:36" x14ac:dyDescent="0.3">
      <c r="A102" s="117"/>
      <c r="B102" s="122" t="s">
        <v>1811</v>
      </c>
      <c r="C102" s="122" t="s">
        <v>41</v>
      </c>
      <c r="D102" s="125">
        <v>3254.75</v>
      </c>
      <c r="E102" s="125">
        <v>3254.75</v>
      </c>
      <c r="F102" s="125">
        <v>3254.75</v>
      </c>
      <c r="G102" s="125">
        <v>3254.75</v>
      </c>
      <c r="H102" s="125">
        <v>3254.75</v>
      </c>
      <c r="I102" s="125">
        <v>3254.75</v>
      </c>
      <c r="J102" s="125">
        <v>3254.75</v>
      </c>
      <c r="K102" s="125">
        <v>3254.75</v>
      </c>
      <c r="L102" s="125">
        <v>3254.75</v>
      </c>
      <c r="M102" s="125">
        <v>3254.75</v>
      </c>
      <c r="N102" s="125">
        <v>3254.75</v>
      </c>
      <c r="O102" s="125">
        <v>3254.75</v>
      </c>
      <c r="P102" s="211">
        <v>39057</v>
      </c>
      <c r="Q102" s="117"/>
      <c r="R102" s="117"/>
      <c r="S102" s="117"/>
      <c r="T102" s="117"/>
      <c r="U102" s="117"/>
      <c r="V102" s="117"/>
      <c r="W102" s="117"/>
      <c r="X102" s="117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</row>
    <row r="103" spans="1:36" x14ac:dyDescent="0.3">
      <c r="A103" s="117"/>
      <c r="B103" s="122" t="s">
        <v>1644</v>
      </c>
      <c r="C103" s="122" t="s">
        <v>168</v>
      </c>
      <c r="D103" s="125">
        <v>2415.94</v>
      </c>
      <c r="E103" s="125">
        <v>2415.94</v>
      </c>
      <c r="F103" s="125">
        <v>2415.94</v>
      </c>
      <c r="G103" s="125">
        <v>2415.94</v>
      </c>
      <c r="H103" s="125">
        <v>2415.94</v>
      </c>
      <c r="I103" s="125">
        <v>2415.94</v>
      </c>
      <c r="J103" s="125">
        <v>2415.94</v>
      </c>
      <c r="K103" s="125">
        <v>2415.94</v>
      </c>
      <c r="L103" s="125">
        <v>2415.94</v>
      </c>
      <c r="M103" s="125">
        <v>2415.94</v>
      </c>
      <c r="N103" s="125">
        <v>2415.94</v>
      </c>
      <c r="O103" s="125">
        <v>2415.94</v>
      </c>
      <c r="P103" s="211">
        <v>28991.279999999999</v>
      </c>
      <c r="Q103" s="117"/>
      <c r="R103" s="117"/>
      <c r="S103" s="117"/>
      <c r="T103" s="117"/>
      <c r="U103" s="117"/>
      <c r="V103" s="117"/>
      <c r="W103" s="117"/>
      <c r="X103" s="117"/>
      <c r="Y103" s="117"/>
      <c r="Z103" s="117"/>
      <c r="AA103" s="117"/>
      <c r="AB103" s="117"/>
      <c r="AC103" s="117"/>
      <c r="AD103" s="117"/>
      <c r="AE103" s="117"/>
      <c r="AF103" s="117"/>
      <c r="AG103" s="117"/>
      <c r="AH103" s="117"/>
      <c r="AI103" s="117"/>
      <c r="AJ103" s="117"/>
    </row>
    <row r="104" spans="1:36" x14ac:dyDescent="0.3">
      <c r="A104" s="117"/>
      <c r="B104" s="122" t="s">
        <v>1812</v>
      </c>
      <c r="C104" s="122" t="s">
        <v>68</v>
      </c>
      <c r="D104" s="125">
        <v>2424.6799999999998</v>
      </c>
      <c r="E104" s="125">
        <v>2424.6799999999998</v>
      </c>
      <c r="F104" s="125">
        <v>2424.6799999999998</v>
      </c>
      <c r="G104" s="125">
        <v>2424.6799999999998</v>
      </c>
      <c r="H104" s="125">
        <v>2424.6799999999998</v>
      </c>
      <c r="I104" s="125">
        <v>2424.6799999999998</v>
      </c>
      <c r="J104" s="125">
        <v>2424.6799999999998</v>
      </c>
      <c r="K104" s="125">
        <v>2424.6799999999998</v>
      </c>
      <c r="L104" s="125">
        <v>2424.6799999999998</v>
      </c>
      <c r="M104" s="125">
        <v>2424.6799999999998</v>
      </c>
      <c r="N104" s="125">
        <v>2424.6799999999998</v>
      </c>
      <c r="O104" s="125">
        <v>2424.6799999999998</v>
      </c>
      <c r="P104" s="211">
        <v>29096.16</v>
      </c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</row>
    <row r="105" spans="1:36" x14ac:dyDescent="0.3">
      <c r="A105" s="117"/>
      <c r="B105" s="122" t="s">
        <v>1813</v>
      </c>
      <c r="C105" s="122" t="s">
        <v>70</v>
      </c>
      <c r="D105" s="125">
        <v>1695.09</v>
      </c>
      <c r="E105" s="125">
        <v>1695.09</v>
      </c>
      <c r="F105" s="125">
        <v>1695.09</v>
      </c>
      <c r="G105" s="125">
        <v>1695.09</v>
      </c>
      <c r="H105" s="125">
        <v>1695.09</v>
      </c>
      <c r="I105" s="125">
        <v>1695.09</v>
      </c>
      <c r="J105" s="125">
        <v>1695.09</v>
      </c>
      <c r="K105" s="125">
        <v>1695.09</v>
      </c>
      <c r="L105" s="125">
        <v>1695.09</v>
      </c>
      <c r="M105" s="125">
        <v>1695.09</v>
      </c>
      <c r="N105" s="125">
        <v>1695.09</v>
      </c>
      <c r="O105" s="125">
        <v>1695.09</v>
      </c>
      <c r="P105" s="211">
        <v>20341.080000000002</v>
      </c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</row>
    <row r="106" spans="1:36" x14ac:dyDescent="0.3">
      <c r="A106" s="117"/>
      <c r="B106" s="122" t="s">
        <v>1814</v>
      </c>
      <c r="C106" s="122" t="s">
        <v>72</v>
      </c>
      <c r="D106" s="125">
        <v>1677.62</v>
      </c>
      <c r="E106" s="125">
        <v>1677.62</v>
      </c>
      <c r="F106" s="125">
        <v>1677.62</v>
      </c>
      <c r="G106" s="125">
        <v>1677.62</v>
      </c>
      <c r="H106" s="125">
        <v>1677.62</v>
      </c>
      <c r="I106" s="125">
        <v>1677.62</v>
      </c>
      <c r="J106" s="125">
        <v>1677.62</v>
      </c>
      <c r="K106" s="125">
        <v>1677.62</v>
      </c>
      <c r="L106" s="125">
        <v>1677.62</v>
      </c>
      <c r="M106" s="125">
        <v>1677.62</v>
      </c>
      <c r="N106" s="125">
        <v>1677.62</v>
      </c>
      <c r="O106" s="125">
        <v>1677.62</v>
      </c>
      <c r="P106" s="211">
        <v>20131.439999999999</v>
      </c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</row>
    <row r="107" spans="1:36" x14ac:dyDescent="0.3">
      <c r="A107" s="117"/>
      <c r="B107" s="122" t="s">
        <v>1815</v>
      </c>
      <c r="C107" s="122" t="s">
        <v>74</v>
      </c>
      <c r="D107" s="125">
        <v>2420.31</v>
      </c>
      <c r="E107" s="125">
        <v>2420.31</v>
      </c>
      <c r="F107" s="125">
        <v>2420.31</v>
      </c>
      <c r="G107" s="125">
        <v>2420.31</v>
      </c>
      <c r="H107" s="125">
        <v>2420.31</v>
      </c>
      <c r="I107" s="125">
        <v>2420.31</v>
      </c>
      <c r="J107" s="125">
        <v>2420.31</v>
      </c>
      <c r="K107" s="125">
        <v>2420.31</v>
      </c>
      <c r="L107" s="125">
        <v>2420.31</v>
      </c>
      <c r="M107" s="125">
        <v>2420.31</v>
      </c>
      <c r="N107" s="125">
        <v>2420.31</v>
      </c>
      <c r="O107" s="125">
        <v>2420.31</v>
      </c>
      <c r="P107" s="211">
        <v>29043.72</v>
      </c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</row>
    <row r="108" spans="1:36" x14ac:dyDescent="0.3">
      <c r="A108" s="117"/>
      <c r="B108" s="122" t="s">
        <v>1816</v>
      </c>
      <c r="C108" s="122" t="s">
        <v>76</v>
      </c>
      <c r="D108" s="125">
        <v>2433.42</v>
      </c>
      <c r="E108" s="125">
        <v>2433.42</v>
      </c>
      <c r="F108" s="125">
        <v>2433.42</v>
      </c>
      <c r="G108" s="125">
        <v>2433.42</v>
      </c>
      <c r="H108" s="125">
        <v>2433.42</v>
      </c>
      <c r="I108" s="125">
        <v>2433.42</v>
      </c>
      <c r="J108" s="125">
        <v>2433.42</v>
      </c>
      <c r="K108" s="125">
        <v>2433.42</v>
      </c>
      <c r="L108" s="125">
        <v>2433.42</v>
      </c>
      <c r="M108" s="125">
        <v>2433.42</v>
      </c>
      <c r="N108" s="125">
        <v>2433.42</v>
      </c>
      <c r="O108" s="125">
        <v>2433.42</v>
      </c>
      <c r="P108" s="211">
        <v>29201.040000000001</v>
      </c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</row>
    <row r="109" spans="1:36" x14ac:dyDescent="0.3">
      <c r="A109" s="117"/>
      <c r="B109" s="122" t="s">
        <v>1817</v>
      </c>
      <c r="C109" s="122" t="s">
        <v>78</v>
      </c>
      <c r="D109" s="125">
        <v>1686.35</v>
      </c>
      <c r="E109" s="125">
        <v>1686.35</v>
      </c>
      <c r="F109" s="125">
        <v>1686.35</v>
      </c>
      <c r="G109" s="125">
        <v>1686.35</v>
      </c>
      <c r="H109" s="125">
        <v>1686.35</v>
      </c>
      <c r="I109" s="125">
        <v>1686.35</v>
      </c>
      <c r="J109" s="125">
        <v>1686.35</v>
      </c>
      <c r="K109" s="125">
        <v>1686.35</v>
      </c>
      <c r="L109" s="125">
        <v>1686.35</v>
      </c>
      <c r="M109" s="125">
        <v>1686.35</v>
      </c>
      <c r="N109" s="125">
        <v>1686.35</v>
      </c>
      <c r="O109" s="125">
        <v>1686.35</v>
      </c>
      <c r="P109" s="211">
        <v>20236.2</v>
      </c>
      <c r="Q109" s="117"/>
      <c r="R109" s="117"/>
      <c r="S109" s="117"/>
      <c r="T109" s="117"/>
      <c r="U109" s="117"/>
      <c r="V109" s="117"/>
      <c r="W109" s="117"/>
      <c r="X109" s="117"/>
      <c r="Y109" s="117"/>
      <c r="Z109" s="117"/>
      <c r="AA109" s="117"/>
      <c r="AB109" s="117"/>
      <c r="AC109" s="117"/>
      <c r="AD109" s="117"/>
      <c r="AE109" s="117"/>
      <c r="AF109" s="117"/>
      <c r="AG109" s="117"/>
      <c r="AH109" s="117"/>
      <c r="AI109" s="117"/>
      <c r="AJ109" s="117"/>
    </row>
    <row r="110" spans="1:36" x14ac:dyDescent="0.3">
      <c r="A110" s="117"/>
      <c r="B110" s="122" t="s">
        <v>1818</v>
      </c>
      <c r="C110" s="122" t="s">
        <v>80</v>
      </c>
      <c r="D110" s="125">
        <v>1681.99</v>
      </c>
      <c r="E110" s="125">
        <v>1681.99</v>
      </c>
      <c r="F110" s="125">
        <v>1681.99</v>
      </c>
      <c r="G110" s="125">
        <v>1681.99</v>
      </c>
      <c r="H110" s="125">
        <v>1681.99</v>
      </c>
      <c r="I110" s="125">
        <v>1681.99</v>
      </c>
      <c r="J110" s="125">
        <v>1681.99</v>
      </c>
      <c r="K110" s="125">
        <v>1681.99</v>
      </c>
      <c r="L110" s="125">
        <v>1681.99</v>
      </c>
      <c r="M110" s="125">
        <v>1681.99</v>
      </c>
      <c r="N110" s="125">
        <v>1681.99</v>
      </c>
      <c r="O110" s="125">
        <v>1681.99</v>
      </c>
      <c r="P110" s="211">
        <v>20183.88</v>
      </c>
      <c r="Q110" s="117"/>
      <c r="R110" s="117"/>
      <c r="S110" s="117"/>
      <c r="T110" s="117"/>
      <c r="U110" s="117"/>
      <c r="V110" s="117"/>
      <c r="W110" s="117"/>
      <c r="X110" s="117"/>
      <c r="Y110" s="117"/>
      <c r="Z110" s="117"/>
      <c r="AA110" s="117"/>
      <c r="AB110" s="117"/>
      <c r="AC110" s="117"/>
      <c r="AD110" s="117"/>
      <c r="AE110" s="117"/>
      <c r="AF110" s="117"/>
      <c r="AG110" s="117"/>
      <c r="AH110" s="117"/>
      <c r="AI110" s="117"/>
      <c r="AJ110" s="117"/>
    </row>
    <row r="111" spans="1:36" x14ac:dyDescent="0.3">
      <c r="A111" s="117"/>
      <c r="B111" s="122" t="s">
        <v>1819</v>
      </c>
      <c r="C111" s="122" t="s">
        <v>82</v>
      </c>
      <c r="D111" s="125">
        <v>2424.6799999999998</v>
      </c>
      <c r="E111" s="125">
        <v>2424.6799999999998</v>
      </c>
      <c r="F111" s="125">
        <v>2424.6799999999998</v>
      </c>
      <c r="G111" s="125">
        <v>2424.6799999999998</v>
      </c>
      <c r="H111" s="125">
        <v>2424.6799999999998</v>
      </c>
      <c r="I111" s="125">
        <v>2424.6799999999998</v>
      </c>
      <c r="J111" s="125">
        <v>2424.6799999999998</v>
      </c>
      <c r="K111" s="125">
        <v>2424.6799999999998</v>
      </c>
      <c r="L111" s="125">
        <v>2424.6799999999998</v>
      </c>
      <c r="M111" s="125">
        <v>2424.6799999999998</v>
      </c>
      <c r="N111" s="125">
        <v>2424.6799999999998</v>
      </c>
      <c r="O111" s="125">
        <v>2424.6799999999998</v>
      </c>
      <c r="P111" s="211">
        <v>29096.16</v>
      </c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F111" s="117"/>
      <c r="AG111" s="117"/>
      <c r="AH111" s="117"/>
      <c r="AI111" s="117"/>
      <c r="AJ111" s="117"/>
    </row>
    <row r="112" spans="1:36" x14ac:dyDescent="0.3">
      <c r="A112" s="117"/>
      <c r="B112" s="122" t="s">
        <v>1820</v>
      </c>
      <c r="C112" s="122" t="s">
        <v>84</v>
      </c>
      <c r="D112" s="125">
        <v>2442.16</v>
      </c>
      <c r="E112" s="125">
        <v>2442.16</v>
      </c>
      <c r="F112" s="125">
        <v>2442.16</v>
      </c>
      <c r="G112" s="125">
        <v>2442.16</v>
      </c>
      <c r="H112" s="125">
        <v>2442.16</v>
      </c>
      <c r="I112" s="125">
        <v>2442.16</v>
      </c>
      <c r="J112" s="125">
        <v>2442.16</v>
      </c>
      <c r="K112" s="125">
        <v>2442.16</v>
      </c>
      <c r="L112" s="125">
        <v>2442.16</v>
      </c>
      <c r="M112" s="125">
        <v>2442.16</v>
      </c>
      <c r="N112" s="125">
        <v>2442.16</v>
      </c>
      <c r="O112" s="125">
        <v>2442.16</v>
      </c>
      <c r="P112" s="211">
        <v>29305.919999999998</v>
      </c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117"/>
      <c r="AF112" s="117"/>
      <c r="AG112" s="117"/>
      <c r="AH112" s="117"/>
      <c r="AI112" s="117"/>
      <c r="AJ112" s="117"/>
    </row>
    <row r="113" spans="1:36" x14ac:dyDescent="0.3">
      <c r="A113" s="117"/>
      <c r="B113" s="122" t="s">
        <v>1625</v>
      </c>
      <c r="C113" s="122" t="s">
        <v>130</v>
      </c>
      <c r="D113" s="125">
        <v>2625.65</v>
      </c>
      <c r="E113" s="125">
        <v>2625.65</v>
      </c>
      <c r="F113" s="125">
        <v>2625.65</v>
      </c>
      <c r="G113" s="125">
        <v>2625.65</v>
      </c>
      <c r="H113" s="125">
        <v>2625.65</v>
      </c>
      <c r="I113" s="125">
        <v>2625.65</v>
      </c>
      <c r="J113" s="125">
        <v>2625.65</v>
      </c>
      <c r="K113" s="125">
        <v>2625.65</v>
      </c>
      <c r="L113" s="125">
        <v>2625.65</v>
      </c>
      <c r="M113" s="125">
        <v>2625.65</v>
      </c>
      <c r="N113" s="125">
        <v>2625.65</v>
      </c>
      <c r="O113" s="125">
        <v>2625.65</v>
      </c>
      <c r="P113" s="211">
        <v>31507.8</v>
      </c>
      <c r="Q113" s="117"/>
      <c r="R113" s="117"/>
      <c r="S113" s="117"/>
      <c r="T113" s="117"/>
      <c r="U113" s="117"/>
      <c r="V113" s="117"/>
      <c r="W113" s="117"/>
      <c r="X113" s="117"/>
      <c r="Y113" s="117"/>
      <c r="Z113" s="117"/>
      <c r="AA113" s="117"/>
      <c r="AB113" s="117"/>
      <c r="AC113" s="117"/>
      <c r="AD113" s="117"/>
      <c r="AE113" s="117"/>
      <c r="AF113" s="117"/>
      <c r="AG113" s="117"/>
      <c r="AH113" s="117"/>
      <c r="AI113" s="117"/>
      <c r="AJ113" s="117"/>
    </row>
    <row r="114" spans="1:36" x14ac:dyDescent="0.3">
      <c r="A114" s="117"/>
      <c r="B114" s="122" t="s">
        <v>1645</v>
      </c>
      <c r="C114" s="122" t="s">
        <v>169</v>
      </c>
      <c r="D114" s="125">
        <v>2420.31</v>
      </c>
      <c r="E114" s="125">
        <v>2420.31</v>
      </c>
      <c r="F114" s="125">
        <v>2420.31</v>
      </c>
      <c r="G114" s="125">
        <v>2420.31</v>
      </c>
      <c r="H114" s="125">
        <v>2420.31</v>
      </c>
      <c r="I114" s="125">
        <v>2420.31</v>
      </c>
      <c r="J114" s="125">
        <v>2420.31</v>
      </c>
      <c r="K114" s="125">
        <v>2420.31</v>
      </c>
      <c r="L114" s="125">
        <v>2420.31</v>
      </c>
      <c r="M114" s="125">
        <v>2420.31</v>
      </c>
      <c r="N114" s="125">
        <v>2420.31</v>
      </c>
      <c r="O114" s="125">
        <v>2420.31</v>
      </c>
      <c r="P114" s="211">
        <v>29043.72</v>
      </c>
      <c r="Q114" s="117"/>
      <c r="R114" s="117"/>
      <c r="S114" s="117"/>
      <c r="T114" s="117"/>
      <c r="U114" s="117"/>
      <c r="V114" s="117"/>
      <c r="W114" s="117"/>
      <c r="X114" s="117"/>
      <c r="Y114" s="117"/>
      <c r="Z114" s="117"/>
      <c r="AA114" s="117"/>
      <c r="AB114" s="117"/>
      <c r="AC114" s="117"/>
      <c r="AD114" s="117"/>
      <c r="AE114" s="117"/>
      <c r="AF114" s="117"/>
      <c r="AG114" s="117"/>
      <c r="AH114" s="117"/>
      <c r="AI114" s="117"/>
      <c r="AJ114" s="117"/>
    </row>
    <row r="115" spans="1:36" x14ac:dyDescent="0.3">
      <c r="A115" s="117"/>
      <c r="B115" s="122" t="s">
        <v>1821</v>
      </c>
      <c r="C115" s="122" t="s">
        <v>86</v>
      </c>
      <c r="D115" s="125">
        <v>1677.62</v>
      </c>
      <c r="E115" s="125">
        <v>1677.62</v>
      </c>
      <c r="F115" s="125">
        <v>1677.62</v>
      </c>
      <c r="G115" s="125">
        <v>1677.62</v>
      </c>
      <c r="H115" s="125">
        <v>1677.62</v>
      </c>
      <c r="I115" s="125">
        <v>1677.62</v>
      </c>
      <c r="J115" s="125">
        <v>1677.62</v>
      </c>
      <c r="K115" s="125">
        <v>1677.62</v>
      </c>
      <c r="L115" s="125">
        <v>1677.62</v>
      </c>
      <c r="M115" s="125">
        <v>1677.62</v>
      </c>
      <c r="N115" s="125">
        <v>1677.62</v>
      </c>
      <c r="O115" s="125">
        <v>1677.62</v>
      </c>
      <c r="P115" s="211">
        <v>20131.439999999999</v>
      </c>
      <c r="Q115" s="117"/>
      <c r="R115" s="117"/>
      <c r="S115" s="117"/>
      <c r="T115" s="117"/>
      <c r="U115" s="117"/>
      <c r="V115" s="117"/>
      <c r="W115" s="117"/>
      <c r="X115" s="117"/>
      <c r="Y115" s="117"/>
      <c r="Z115" s="117"/>
      <c r="AA115" s="117"/>
      <c r="AB115" s="117"/>
      <c r="AC115" s="117"/>
      <c r="AD115" s="117"/>
      <c r="AE115" s="117"/>
      <c r="AF115" s="117"/>
      <c r="AG115" s="117"/>
      <c r="AH115" s="117"/>
      <c r="AI115" s="117"/>
      <c r="AJ115" s="117"/>
    </row>
    <row r="116" spans="1:36" x14ac:dyDescent="0.3">
      <c r="A116" s="117"/>
      <c r="B116" s="122" t="s">
        <v>1822</v>
      </c>
      <c r="C116" s="122" t="s">
        <v>88</v>
      </c>
      <c r="D116" s="125">
        <v>1690.72</v>
      </c>
      <c r="E116" s="125">
        <v>1690.72</v>
      </c>
      <c r="F116" s="125">
        <v>1690.72</v>
      </c>
      <c r="G116" s="125">
        <v>1690.72</v>
      </c>
      <c r="H116" s="125">
        <v>1690.72</v>
      </c>
      <c r="I116" s="125">
        <v>1690.72</v>
      </c>
      <c r="J116" s="125">
        <v>1690.72</v>
      </c>
      <c r="K116" s="125">
        <v>1690.72</v>
      </c>
      <c r="L116" s="125">
        <v>1690.72</v>
      </c>
      <c r="M116" s="125">
        <v>1690.72</v>
      </c>
      <c r="N116" s="125">
        <v>1690.72</v>
      </c>
      <c r="O116" s="125">
        <v>1690.72</v>
      </c>
      <c r="P116" s="211">
        <v>20288.64</v>
      </c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</row>
    <row r="117" spans="1:36" x14ac:dyDescent="0.3">
      <c r="A117" s="117"/>
      <c r="B117" s="122" t="s">
        <v>1823</v>
      </c>
      <c r="C117" s="122" t="s">
        <v>90</v>
      </c>
      <c r="D117" s="125">
        <v>2424.6799999999998</v>
      </c>
      <c r="E117" s="125">
        <v>2424.6799999999998</v>
      </c>
      <c r="F117" s="125">
        <v>2424.6799999999998</v>
      </c>
      <c r="G117" s="125">
        <v>2424.6799999999998</v>
      </c>
      <c r="H117" s="125">
        <v>2424.6799999999998</v>
      </c>
      <c r="I117" s="125">
        <v>2424.6799999999998</v>
      </c>
      <c r="J117" s="125">
        <v>2424.6799999999998</v>
      </c>
      <c r="K117" s="125">
        <v>2424.6799999999998</v>
      </c>
      <c r="L117" s="125">
        <v>2424.6799999999998</v>
      </c>
      <c r="M117" s="125">
        <v>2424.6799999999998</v>
      </c>
      <c r="N117" s="125">
        <v>2424.6799999999998</v>
      </c>
      <c r="O117" s="125">
        <v>2424.6799999999998</v>
      </c>
      <c r="P117" s="211">
        <v>29096.16</v>
      </c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</row>
    <row r="118" spans="1:36" x14ac:dyDescent="0.3">
      <c r="A118" s="117"/>
      <c r="B118" s="122" t="s">
        <v>3056</v>
      </c>
      <c r="C118" s="122" t="s">
        <v>92</v>
      </c>
      <c r="D118" s="123">
        <v>64.66</v>
      </c>
      <c r="E118" s="123">
        <v>64.66</v>
      </c>
      <c r="F118" s="125">
        <v>2429.0500000000002</v>
      </c>
      <c r="G118" s="125">
        <v>2429.0500000000002</v>
      </c>
      <c r="H118" s="125">
        <v>2429.0500000000002</v>
      </c>
      <c r="I118" s="125">
        <v>2429.0500000000002</v>
      </c>
      <c r="J118" s="125">
        <v>2429.0500000000002</v>
      </c>
      <c r="K118" s="125">
        <v>2429.0500000000002</v>
      </c>
      <c r="L118" s="125">
        <v>2429.0500000000002</v>
      </c>
      <c r="M118" s="125">
        <v>2429.0500000000002</v>
      </c>
      <c r="N118" s="125">
        <v>2429.0500000000002</v>
      </c>
      <c r="O118" s="125">
        <v>2429.0500000000002</v>
      </c>
      <c r="P118" s="211">
        <v>24419.82</v>
      </c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</row>
    <row r="119" spans="1:36" x14ac:dyDescent="0.3">
      <c r="A119" s="117"/>
      <c r="B119" s="122" t="s">
        <v>1824</v>
      </c>
      <c r="C119" s="122" t="s">
        <v>92</v>
      </c>
      <c r="D119" s="125">
        <v>2364.39</v>
      </c>
      <c r="E119" s="125">
        <v>2364.39</v>
      </c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211">
        <v>4728.78</v>
      </c>
      <c r="Q119" s="117"/>
      <c r="R119" s="117"/>
      <c r="S119" s="117"/>
      <c r="T119" s="117"/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  <c r="AF119" s="117"/>
      <c r="AG119" s="117"/>
      <c r="AH119" s="117"/>
      <c r="AI119" s="117"/>
      <c r="AJ119" s="117"/>
    </row>
    <row r="120" spans="1:36" x14ac:dyDescent="0.3">
      <c r="A120" s="117"/>
      <c r="B120" s="122" t="s">
        <v>1825</v>
      </c>
      <c r="C120" s="122" t="s">
        <v>94</v>
      </c>
      <c r="D120" s="125">
        <v>1681.99</v>
      </c>
      <c r="E120" s="125">
        <v>1681.99</v>
      </c>
      <c r="F120" s="125">
        <v>1681.99</v>
      </c>
      <c r="G120" s="125">
        <v>1681.99</v>
      </c>
      <c r="H120" s="125">
        <v>1681.99</v>
      </c>
      <c r="I120" s="125">
        <v>1681.99</v>
      </c>
      <c r="J120" s="125">
        <v>1681.99</v>
      </c>
      <c r="K120" s="125">
        <v>1681.99</v>
      </c>
      <c r="L120" s="125">
        <v>1681.99</v>
      </c>
      <c r="M120" s="125">
        <v>1681.99</v>
      </c>
      <c r="N120" s="125">
        <v>1681.99</v>
      </c>
      <c r="O120" s="125">
        <v>1681.99</v>
      </c>
      <c r="P120" s="211">
        <v>20183.88</v>
      </c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117"/>
      <c r="AF120" s="117"/>
      <c r="AG120" s="117"/>
      <c r="AH120" s="117"/>
      <c r="AI120" s="117"/>
      <c r="AJ120" s="117"/>
    </row>
    <row r="121" spans="1:36" x14ac:dyDescent="0.3">
      <c r="A121" s="117"/>
      <c r="B121" s="122" t="s">
        <v>1826</v>
      </c>
      <c r="C121" s="122" t="s">
        <v>96</v>
      </c>
      <c r="D121" s="125">
        <v>1695.09</v>
      </c>
      <c r="E121" s="125">
        <v>1695.09</v>
      </c>
      <c r="F121" s="125">
        <v>1695.09</v>
      </c>
      <c r="G121" s="125">
        <v>1695.09</v>
      </c>
      <c r="H121" s="125">
        <v>1695.09</v>
      </c>
      <c r="I121" s="125">
        <v>1695.09</v>
      </c>
      <c r="J121" s="125">
        <v>1695.09</v>
      </c>
      <c r="K121" s="125">
        <v>1695.09</v>
      </c>
      <c r="L121" s="125">
        <v>1695.09</v>
      </c>
      <c r="M121" s="125">
        <v>1695.09</v>
      </c>
      <c r="N121" s="125">
        <v>1695.09</v>
      </c>
      <c r="O121" s="125">
        <v>1695.09</v>
      </c>
      <c r="P121" s="211">
        <v>20341.080000000002</v>
      </c>
      <c r="Q121" s="117"/>
      <c r="R121" s="117"/>
      <c r="S121" s="117"/>
      <c r="T121" s="117"/>
      <c r="U121" s="117"/>
      <c r="V121" s="117"/>
      <c r="W121" s="117"/>
      <c r="X121" s="117"/>
      <c r="Y121" s="117"/>
      <c r="Z121" s="117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117"/>
    </row>
    <row r="122" spans="1:36" x14ac:dyDescent="0.3">
      <c r="A122" s="117"/>
      <c r="B122" s="122" t="s">
        <v>1827</v>
      </c>
      <c r="C122" s="122" t="s">
        <v>98</v>
      </c>
      <c r="D122" s="125">
        <v>2424.6799999999998</v>
      </c>
      <c r="E122" s="125">
        <v>2424.6799999999998</v>
      </c>
      <c r="F122" s="125">
        <v>2424.6799999999998</v>
      </c>
      <c r="G122" s="125">
        <v>2424.6799999999998</v>
      </c>
      <c r="H122" s="125">
        <v>2424.6799999999998</v>
      </c>
      <c r="I122" s="125">
        <v>2424.6799999999998</v>
      </c>
      <c r="J122" s="125">
        <v>2424.6799999999998</v>
      </c>
      <c r="K122" s="125">
        <v>2424.6799999999998</v>
      </c>
      <c r="L122" s="125">
        <v>2424.6799999999998</v>
      </c>
      <c r="M122" s="125">
        <v>2424.6799999999998</v>
      </c>
      <c r="N122" s="125">
        <v>2424.6799999999998</v>
      </c>
      <c r="O122" s="125">
        <v>2424.6799999999998</v>
      </c>
      <c r="P122" s="211">
        <v>29096.16</v>
      </c>
      <c r="Q122" s="117"/>
      <c r="R122" s="117"/>
      <c r="S122" s="117"/>
      <c r="T122" s="117"/>
      <c r="U122" s="117"/>
      <c r="V122" s="117"/>
      <c r="W122" s="117"/>
      <c r="X122" s="117"/>
      <c r="Y122" s="117"/>
      <c r="Z122" s="117"/>
      <c r="AA122" s="117"/>
      <c r="AB122" s="117"/>
      <c r="AC122" s="117"/>
      <c r="AD122" s="117"/>
      <c r="AE122" s="117"/>
      <c r="AF122" s="117"/>
      <c r="AG122" s="117"/>
      <c r="AH122" s="117"/>
      <c r="AI122" s="117"/>
      <c r="AJ122" s="117"/>
    </row>
    <row r="123" spans="1:36" x14ac:dyDescent="0.3">
      <c r="A123" s="117"/>
      <c r="B123" s="122" t="s">
        <v>1828</v>
      </c>
      <c r="C123" s="122" t="s">
        <v>99</v>
      </c>
      <c r="D123" s="125">
        <v>2420.31</v>
      </c>
      <c r="E123" s="125">
        <v>2420.31</v>
      </c>
      <c r="F123" s="125">
        <v>2420.31</v>
      </c>
      <c r="G123" s="125">
        <v>2420.31</v>
      </c>
      <c r="H123" s="125">
        <v>2420.31</v>
      </c>
      <c r="I123" s="125">
        <v>2420.31</v>
      </c>
      <c r="J123" s="125">
        <v>2420.31</v>
      </c>
      <c r="K123" s="125">
        <v>2420.31</v>
      </c>
      <c r="L123" s="125">
        <v>2420.31</v>
      </c>
      <c r="M123" s="125">
        <v>2420.31</v>
      </c>
      <c r="N123" s="125">
        <v>2420.31</v>
      </c>
      <c r="O123" s="125">
        <v>2420.31</v>
      </c>
      <c r="P123" s="211">
        <v>29043.72</v>
      </c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</row>
    <row r="124" spans="1:36" x14ac:dyDescent="0.3">
      <c r="A124" s="117"/>
      <c r="B124" s="122" t="s">
        <v>1829</v>
      </c>
      <c r="C124" s="122" t="s">
        <v>102</v>
      </c>
      <c r="D124" s="125">
        <v>1686.35</v>
      </c>
      <c r="E124" s="125">
        <v>1686.35</v>
      </c>
      <c r="F124" s="125">
        <v>1686.35</v>
      </c>
      <c r="G124" s="125">
        <v>1686.35</v>
      </c>
      <c r="H124" s="125">
        <v>1686.35</v>
      </c>
      <c r="I124" s="125">
        <v>1686.35</v>
      </c>
      <c r="J124" s="125">
        <v>1686.35</v>
      </c>
      <c r="K124" s="125">
        <v>1686.35</v>
      </c>
      <c r="L124" s="125">
        <v>1686.35</v>
      </c>
      <c r="M124" s="125">
        <v>1686.35</v>
      </c>
      <c r="N124" s="125">
        <v>1686.35</v>
      </c>
      <c r="O124" s="125">
        <v>1686.35</v>
      </c>
      <c r="P124" s="211">
        <v>20236.2</v>
      </c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</row>
    <row r="125" spans="1:36" x14ac:dyDescent="0.3">
      <c r="A125" s="117"/>
      <c r="B125" s="122" t="s">
        <v>1830</v>
      </c>
      <c r="C125" s="122" t="s">
        <v>104</v>
      </c>
      <c r="D125" s="125">
        <v>1681.99</v>
      </c>
      <c r="E125" s="125">
        <v>1681.99</v>
      </c>
      <c r="F125" s="125">
        <v>1681.99</v>
      </c>
      <c r="G125" s="125">
        <v>1681.99</v>
      </c>
      <c r="H125" s="125">
        <v>1681.99</v>
      </c>
      <c r="I125" s="125">
        <v>1681.99</v>
      </c>
      <c r="J125" s="125">
        <v>1681.99</v>
      </c>
      <c r="K125" s="125">
        <v>1681.99</v>
      </c>
      <c r="L125" s="125">
        <v>1681.99</v>
      </c>
      <c r="M125" s="125">
        <v>1681.99</v>
      </c>
      <c r="N125" s="125">
        <v>1681.99</v>
      </c>
      <c r="O125" s="125">
        <v>1681.99</v>
      </c>
      <c r="P125" s="211">
        <v>20183.88</v>
      </c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</row>
    <row r="126" spans="1:36" x14ac:dyDescent="0.3">
      <c r="A126" s="117"/>
      <c r="B126" s="122" t="s">
        <v>1646</v>
      </c>
      <c r="C126" s="122" t="s">
        <v>172</v>
      </c>
      <c r="D126" s="125">
        <v>1686.35</v>
      </c>
      <c r="E126" s="125">
        <v>1686.35</v>
      </c>
      <c r="F126" s="125">
        <v>1686.35</v>
      </c>
      <c r="G126" s="125">
        <v>1686.35</v>
      </c>
      <c r="H126" s="125">
        <v>1686.35</v>
      </c>
      <c r="I126" s="125">
        <v>1686.35</v>
      </c>
      <c r="J126" s="125">
        <v>1686.35</v>
      </c>
      <c r="K126" s="125">
        <v>1686.35</v>
      </c>
      <c r="L126" s="125">
        <v>1686.35</v>
      </c>
      <c r="M126" s="125">
        <v>1686.35</v>
      </c>
      <c r="N126" s="125">
        <v>1686.35</v>
      </c>
      <c r="O126" s="125">
        <v>1686.35</v>
      </c>
      <c r="P126" s="211">
        <v>20236.2</v>
      </c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</row>
    <row r="127" spans="1:36" x14ac:dyDescent="0.3">
      <c r="A127" s="117"/>
      <c r="B127" s="122" t="s">
        <v>1831</v>
      </c>
      <c r="C127" s="122" t="s">
        <v>106</v>
      </c>
      <c r="D127" s="125">
        <v>2420.31</v>
      </c>
      <c r="E127" s="125">
        <v>2420.31</v>
      </c>
      <c r="F127" s="125">
        <v>2420.31</v>
      </c>
      <c r="G127" s="125">
        <v>2420.31</v>
      </c>
      <c r="H127" s="125">
        <v>2420.31</v>
      </c>
      <c r="I127" s="125">
        <v>2420.31</v>
      </c>
      <c r="J127" s="125">
        <v>2420.31</v>
      </c>
      <c r="K127" s="125">
        <v>2420.31</v>
      </c>
      <c r="L127" s="125">
        <v>2420.31</v>
      </c>
      <c r="M127" s="125">
        <v>2420.31</v>
      </c>
      <c r="N127" s="125">
        <v>2420.31</v>
      </c>
      <c r="O127" s="125">
        <v>2420.31</v>
      </c>
      <c r="P127" s="211">
        <v>29043.72</v>
      </c>
      <c r="Q127" s="117"/>
      <c r="R127" s="117"/>
      <c r="S127" s="117"/>
      <c r="T127" s="117"/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  <c r="AF127" s="117"/>
      <c r="AG127" s="117"/>
      <c r="AH127" s="117"/>
      <c r="AI127" s="117"/>
      <c r="AJ127" s="117"/>
    </row>
    <row r="128" spans="1:36" x14ac:dyDescent="0.3">
      <c r="A128" s="117"/>
      <c r="B128" s="122" t="s">
        <v>1832</v>
      </c>
      <c r="C128" s="122" t="s">
        <v>108</v>
      </c>
      <c r="D128" s="125">
        <v>2433.42</v>
      </c>
      <c r="E128" s="125">
        <v>2433.42</v>
      </c>
      <c r="F128" s="125">
        <v>2433.42</v>
      </c>
      <c r="G128" s="125">
        <v>2433.42</v>
      </c>
      <c r="H128" s="125">
        <v>2433.42</v>
      </c>
      <c r="I128" s="125">
        <v>2433.42</v>
      </c>
      <c r="J128" s="125">
        <v>2433.42</v>
      </c>
      <c r="K128" s="125">
        <v>2433.42</v>
      </c>
      <c r="L128" s="125">
        <v>2433.42</v>
      </c>
      <c r="M128" s="125">
        <v>2433.42</v>
      </c>
      <c r="N128" s="125">
        <v>2433.42</v>
      </c>
      <c r="O128" s="125">
        <v>2433.42</v>
      </c>
      <c r="P128" s="211">
        <v>29201.040000000001</v>
      </c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117"/>
      <c r="AF128" s="117"/>
      <c r="AG128" s="117"/>
      <c r="AH128" s="117"/>
      <c r="AI128" s="117"/>
      <c r="AJ128" s="117"/>
    </row>
    <row r="129" spans="1:36" x14ac:dyDescent="0.3">
      <c r="A129" s="117"/>
      <c r="B129" s="122" t="s">
        <v>1833</v>
      </c>
      <c r="C129" s="122" t="s">
        <v>110</v>
      </c>
      <c r="D129" s="125">
        <v>1677.62</v>
      </c>
      <c r="E129" s="125">
        <v>1677.62</v>
      </c>
      <c r="F129" s="125">
        <v>1677.62</v>
      </c>
      <c r="G129" s="125">
        <v>1677.62</v>
      </c>
      <c r="H129" s="125">
        <v>1677.62</v>
      </c>
      <c r="I129" s="125">
        <v>1677.62</v>
      </c>
      <c r="J129" s="125">
        <v>1677.62</v>
      </c>
      <c r="K129" s="125">
        <v>1677.62</v>
      </c>
      <c r="L129" s="125">
        <v>1677.62</v>
      </c>
      <c r="M129" s="125">
        <v>1677.62</v>
      </c>
      <c r="N129" s="125">
        <v>1677.62</v>
      </c>
      <c r="O129" s="125">
        <v>1677.62</v>
      </c>
      <c r="P129" s="211">
        <v>20131.439999999999</v>
      </c>
      <c r="Q129" s="117"/>
      <c r="R129" s="117"/>
      <c r="S129" s="117"/>
      <c r="T129" s="117"/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  <c r="AF129" s="117"/>
      <c r="AG129" s="117"/>
      <c r="AH129" s="117"/>
      <c r="AI129" s="117"/>
      <c r="AJ129" s="117"/>
    </row>
    <row r="130" spans="1:36" x14ac:dyDescent="0.3">
      <c r="A130" s="117"/>
      <c r="B130" s="122" t="s">
        <v>1834</v>
      </c>
      <c r="C130" s="122" t="s">
        <v>112</v>
      </c>
      <c r="D130" s="125">
        <v>1681.99</v>
      </c>
      <c r="E130" s="125">
        <v>1681.99</v>
      </c>
      <c r="F130" s="125">
        <v>1681.99</v>
      </c>
      <c r="G130" s="125">
        <v>1681.99</v>
      </c>
      <c r="H130" s="125">
        <v>1681.99</v>
      </c>
      <c r="I130" s="125">
        <v>1681.99</v>
      </c>
      <c r="J130" s="125">
        <v>1681.99</v>
      </c>
      <c r="K130" s="125">
        <v>1681.99</v>
      </c>
      <c r="L130" s="125">
        <v>1681.99</v>
      </c>
      <c r="M130" s="125">
        <v>1681.99</v>
      </c>
      <c r="N130" s="125">
        <v>1681.99</v>
      </c>
      <c r="O130" s="125">
        <v>1681.99</v>
      </c>
      <c r="P130" s="211">
        <v>20183.88</v>
      </c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</row>
    <row r="131" spans="1:36" x14ac:dyDescent="0.3">
      <c r="A131" s="117"/>
      <c r="B131" s="122" t="s">
        <v>1835</v>
      </c>
      <c r="C131" s="122" t="s">
        <v>114</v>
      </c>
      <c r="D131" s="125">
        <v>2420.31</v>
      </c>
      <c r="E131" s="125">
        <v>2420.31</v>
      </c>
      <c r="F131" s="125">
        <v>2420.31</v>
      </c>
      <c r="G131" s="125">
        <v>2420.31</v>
      </c>
      <c r="H131" s="125">
        <v>2420.31</v>
      </c>
      <c r="I131" s="125">
        <v>2420.31</v>
      </c>
      <c r="J131" s="125">
        <v>2420.31</v>
      </c>
      <c r="K131" s="125">
        <v>2420.31</v>
      </c>
      <c r="L131" s="125">
        <v>2420.31</v>
      </c>
      <c r="M131" s="125">
        <v>2420.31</v>
      </c>
      <c r="N131" s="125">
        <v>2420.31</v>
      </c>
      <c r="O131" s="125">
        <v>2420.31</v>
      </c>
      <c r="P131" s="211">
        <v>29043.72</v>
      </c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7"/>
      <c r="AH131" s="117"/>
      <c r="AI131" s="117"/>
      <c r="AJ131" s="117"/>
    </row>
    <row r="132" spans="1:36" x14ac:dyDescent="0.3">
      <c r="A132" s="117"/>
      <c r="B132" s="122" t="s">
        <v>1836</v>
      </c>
      <c r="C132" s="122" t="s">
        <v>116</v>
      </c>
      <c r="D132" s="125">
        <v>2433.42</v>
      </c>
      <c r="E132" s="125">
        <v>2433.42</v>
      </c>
      <c r="F132" s="125">
        <v>2433.42</v>
      </c>
      <c r="G132" s="125">
        <v>2433.42</v>
      </c>
      <c r="H132" s="125">
        <v>2433.42</v>
      </c>
      <c r="I132" s="125">
        <v>2433.42</v>
      </c>
      <c r="J132" s="125">
        <v>2433.42</v>
      </c>
      <c r="K132" s="125">
        <v>2433.42</v>
      </c>
      <c r="L132" s="125">
        <v>2433.42</v>
      </c>
      <c r="M132" s="125">
        <v>2433.42</v>
      </c>
      <c r="N132" s="125">
        <v>2433.42</v>
      </c>
      <c r="O132" s="125">
        <v>2433.42</v>
      </c>
      <c r="P132" s="211">
        <v>29201.040000000001</v>
      </c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</row>
    <row r="133" spans="1:36" x14ac:dyDescent="0.3">
      <c r="A133" s="117"/>
      <c r="B133" s="122" t="s">
        <v>1837</v>
      </c>
      <c r="C133" s="122" t="s">
        <v>118</v>
      </c>
      <c r="D133" s="125">
        <v>1681.99</v>
      </c>
      <c r="E133" s="125">
        <v>1681.99</v>
      </c>
      <c r="F133" s="125">
        <v>1681.99</v>
      </c>
      <c r="G133" s="125">
        <v>1681.99</v>
      </c>
      <c r="H133" s="125">
        <v>1681.99</v>
      </c>
      <c r="I133" s="125">
        <v>1681.99</v>
      </c>
      <c r="J133" s="125">
        <v>1681.99</v>
      </c>
      <c r="K133" s="125">
        <v>1681.99</v>
      </c>
      <c r="L133" s="125">
        <v>1681.99</v>
      </c>
      <c r="M133" s="125">
        <v>1681.99</v>
      </c>
      <c r="N133" s="125">
        <v>1681.99</v>
      </c>
      <c r="O133" s="125">
        <v>1681.99</v>
      </c>
      <c r="P133" s="211">
        <v>20183.88</v>
      </c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</row>
    <row r="134" spans="1:36" x14ac:dyDescent="0.3">
      <c r="A134" s="117"/>
      <c r="B134" s="122" t="s">
        <v>1838</v>
      </c>
      <c r="C134" s="122" t="s">
        <v>120</v>
      </c>
      <c r="D134" s="125">
        <v>1686.35</v>
      </c>
      <c r="E134" s="125">
        <v>1686.35</v>
      </c>
      <c r="F134" s="125">
        <v>1686.35</v>
      </c>
      <c r="G134" s="125">
        <v>1686.35</v>
      </c>
      <c r="H134" s="125">
        <v>1686.35</v>
      </c>
      <c r="I134" s="125">
        <v>1686.35</v>
      </c>
      <c r="J134" s="125">
        <v>1686.35</v>
      </c>
      <c r="K134" s="125">
        <v>1686.35</v>
      </c>
      <c r="L134" s="125">
        <v>1686.35</v>
      </c>
      <c r="M134" s="125">
        <v>1686.35</v>
      </c>
      <c r="N134" s="125">
        <v>1686.35</v>
      </c>
      <c r="O134" s="125">
        <v>1686.35</v>
      </c>
      <c r="P134" s="211">
        <v>20236.2</v>
      </c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</row>
    <row r="135" spans="1:36" x14ac:dyDescent="0.3">
      <c r="A135" s="117"/>
      <c r="B135" s="122" t="s">
        <v>1839</v>
      </c>
      <c r="C135" s="122" t="s">
        <v>122</v>
      </c>
      <c r="D135" s="125">
        <v>2424.6799999999998</v>
      </c>
      <c r="E135" s="125">
        <v>2424.6799999999998</v>
      </c>
      <c r="F135" s="125">
        <v>2424.6799999999998</v>
      </c>
      <c r="G135" s="125">
        <v>2424.6799999999998</v>
      </c>
      <c r="H135" s="125">
        <v>2424.6799999999998</v>
      </c>
      <c r="I135" s="125">
        <v>2424.6799999999998</v>
      </c>
      <c r="J135" s="125">
        <v>2424.6799999999998</v>
      </c>
      <c r="K135" s="125">
        <v>2424.6799999999998</v>
      </c>
      <c r="L135" s="125">
        <v>2424.6799999999998</v>
      </c>
      <c r="M135" s="125">
        <v>2424.6799999999998</v>
      </c>
      <c r="N135" s="125">
        <v>2424.6799999999998</v>
      </c>
      <c r="O135" s="125">
        <v>2424.6799999999998</v>
      </c>
      <c r="P135" s="211">
        <v>29096.16</v>
      </c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</row>
    <row r="136" spans="1:36" x14ac:dyDescent="0.3">
      <c r="A136" s="117"/>
      <c r="B136" s="122" t="s">
        <v>1840</v>
      </c>
      <c r="C136" s="122" t="s">
        <v>123</v>
      </c>
      <c r="D136" s="125">
        <v>2424.6799999999998</v>
      </c>
      <c r="E136" s="125">
        <v>2424.6799999999998</v>
      </c>
      <c r="F136" s="125">
        <v>2424.6799999999998</v>
      </c>
      <c r="G136" s="125">
        <v>2424.6799999999998</v>
      </c>
      <c r="H136" s="125">
        <v>2424.6799999999998</v>
      </c>
      <c r="I136" s="125">
        <v>2424.6799999999998</v>
      </c>
      <c r="J136" s="125">
        <v>2424.6799999999998</v>
      </c>
      <c r="K136" s="125">
        <v>2424.6799999999998</v>
      </c>
      <c r="L136" s="125">
        <v>2424.6799999999998</v>
      </c>
      <c r="M136" s="125">
        <v>2424.6799999999998</v>
      </c>
      <c r="N136" s="125">
        <v>2424.6799999999998</v>
      </c>
      <c r="O136" s="125">
        <v>2424.6799999999998</v>
      </c>
      <c r="P136" s="211">
        <v>29096.16</v>
      </c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</row>
    <row r="137" spans="1:36" x14ac:dyDescent="0.3">
      <c r="A137" s="117"/>
      <c r="B137" s="122" t="s">
        <v>1647</v>
      </c>
      <c r="C137" s="122" t="s">
        <v>174</v>
      </c>
      <c r="D137" s="125">
        <v>1677.62</v>
      </c>
      <c r="E137" s="125">
        <v>1677.62</v>
      </c>
      <c r="F137" s="125">
        <v>1677.62</v>
      </c>
      <c r="G137" s="125">
        <v>1677.62</v>
      </c>
      <c r="H137" s="125">
        <v>1677.62</v>
      </c>
      <c r="I137" s="125">
        <v>1677.62</v>
      </c>
      <c r="J137" s="125">
        <v>1677.62</v>
      </c>
      <c r="K137" s="125">
        <v>1677.62</v>
      </c>
      <c r="L137" s="125">
        <v>1677.62</v>
      </c>
      <c r="M137" s="125">
        <v>1677.62</v>
      </c>
      <c r="N137" s="125">
        <v>1677.62</v>
      </c>
      <c r="O137" s="125">
        <v>1677.62</v>
      </c>
      <c r="P137" s="211">
        <v>20131.439999999999</v>
      </c>
      <c r="Q137" s="117"/>
      <c r="R137" s="117"/>
      <c r="S137" s="117"/>
      <c r="T137" s="117"/>
      <c r="U137" s="117"/>
      <c r="V137" s="117"/>
      <c r="W137" s="117"/>
      <c r="X137" s="117"/>
      <c r="Y137" s="117"/>
      <c r="Z137" s="117"/>
      <c r="AA137" s="117"/>
      <c r="AB137" s="117"/>
      <c r="AC137" s="117"/>
      <c r="AD137" s="117"/>
      <c r="AE137" s="117"/>
      <c r="AF137" s="117"/>
      <c r="AG137" s="117"/>
      <c r="AH137" s="117"/>
      <c r="AI137" s="117"/>
      <c r="AJ137" s="117"/>
    </row>
    <row r="138" spans="1:36" x14ac:dyDescent="0.3">
      <c r="A138" s="117"/>
      <c r="B138" s="122" t="s">
        <v>1841</v>
      </c>
      <c r="C138" s="122" t="s">
        <v>126</v>
      </c>
      <c r="D138" s="125">
        <v>1632.76</v>
      </c>
      <c r="E138" s="125">
        <v>1632.76</v>
      </c>
      <c r="F138" s="125">
        <v>1632.76</v>
      </c>
      <c r="G138" s="125">
        <v>1632.76</v>
      </c>
      <c r="H138" s="124"/>
      <c r="I138" s="124"/>
      <c r="J138" s="124"/>
      <c r="K138" s="124"/>
      <c r="L138" s="124"/>
      <c r="M138" s="124"/>
      <c r="N138" s="124"/>
      <c r="O138" s="124"/>
      <c r="P138" s="211">
        <v>6531.04</v>
      </c>
      <c r="Q138" s="117"/>
      <c r="R138" s="117"/>
      <c r="S138" s="117"/>
      <c r="T138" s="117"/>
      <c r="U138" s="117"/>
      <c r="V138" s="117"/>
      <c r="W138" s="117"/>
      <c r="X138" s="117"/>
      <c r="Y138" s="117"/>
      <c r="Z138" s="117"/>
      <c r="AA138" s="117"/>
      <c r="AB138" s="117"/>
      <c r="AC138" s="117"/>
      <c r="AD138" s="117"/>
      <c r="AE138" s="117"/>
      <c r="AF138" s="117"/>
      <c r="AG138" s="117"/>
      <c r="AH138" s="117"/>
      <c r="AI138" s="117"/>
      <c r="AJ138" s="117"/>
    </row>
    <row r="139" spans="1:36" x14ac:dyDescent="0.3">
      <c r="A139" s="117"/>
      <c r="B139" s="122" t="s">
        <v>3057</v>
      </c>
      <c r="C139" s="122" t="s">
        <v>126</v>
      </c>
      <c r="D139" s="123">
        <v>44.86</v>
      </c>
      <c r="E139" s="123">
        <v>44.86</v>
      </c>
      <c r="F139" s="123">
        <v>44.86</v>
      </c>
      <c r="G139" s="123">
        <v>44.86</v>
      </c>
      <c r="H139" s="125">
        <v>1677.61</v>
      </c>
      <c r="I139" s="125">
        <v>1677.62</v>
      </c>
      <c r="J139" s="125">
        <v>1677.62</v>
      </c>
      <c r="K139" s="125">
        <v>1677.62</v>
      </c>
      <c r="L139" s="125">
        <v>1677.62</v>
      </c>
      <c r="M139" s="125">
        <v>1677.62</v>
      </c>
      <c r="N139" s="125">
        <v>1677.62</v>
      </c>
      <c r="O139" s="125">
        <v>1677.62</v>
      </c>
      <c r="P139" s="211">
        <v>13600.39</v>
      </c>
      <c r="Q139" s="117"/>
      <c r="R139" s="117"/>
      <c r="S139" s="117"/>
      <c r="T139" s="117"/>
      <c r="U139" s="117"/>
      <c r="V139" s="117"/>
      <c r="W139" s="117"/>
      <c r="X139" s="117"/>
      <c r="Y139" s="117"/>
      <c r="Z139" s="117"/>
      <c r="AA139" s="117"/>
      <c r="AB139" s="117"/>
      <c r="AC139" s="117"/>
      <c r="AD139" s="117"/>
      <c r="AE139" s="117"/>
      <c r="AF139" s="117"/>
      <c r="AG139" s="117"/>
      <c r="AH139" s="117"/>
      <c r="AI139" s="117"/>
      <c r="AJ139" s="117"/>
    </row>
    <row r="140" spans="1:36" x14ac:dyDescent="0.3">
      <c r="A140" s="117"/>
      <c r="B140" s="122" t="s">
        <v>1842</v>
      </c>
      <c r="C140" s="122" t="s">
        <v>629</v>
      </c>
      <c r="D140" s="125">
        <v>1677.62</v>
      </c>
      <c r="E140" s="125">
        <v>1677.62</v>
      </c>
      <c r="F140" s="125">
        <v>1677.62</v>
      </c>
      <c r="G140" s="125">
        <v>1677.62</v>
      </c>
      <c r="H140" s="125">
        <v>1677.62</v>
      </c>
      <c r="I140" s="125">
        <v>1677.62</v>
      </c>
      <c r="J140" s="125">
        <v>1677.62</v>
      </c>
      <c r="K140" s="125">
        <v>1677.62</v>
      </c>
      <c r="L140" s="125">
        <v>1677.62</v>
      </c>
      <c r="M140" s="125">
        <v>1677.62</v>
      </c>
      <c r="N140" s="125">
        <v>1677.62</v>
      </c>
      <c r="O140" s="125">
        <v>1677.62</v>
      </c>
      <c r="P140" s="211">
        <v>20131.439999999999</v>
      </c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117"/>
      <c r="AF140" s="117"/>
      <c r="AG140" s="117"/>
      <c r="AH140" s="117"/>
      <c r="AI140" s="117"/>
      <c r="AJ140" s="117"/>
    </row>
    <row r="141" spans="1:36" x14ac:dyDescent="0.3">
      <c r="A141" s="117"/>
      <c r="B141" s="122" t="s">
        <v>1843</v>
      </c>
      <c r="C141" s="122" t="s">
        <v>631</v>
      </c>
      <c r="D141" s="125">
        <v>2420.31</v>
      </c>
      <c r="E141" s="125">
        <v>2420.31</v>
      </c>
      <c r="F141" s="125">
        <v>2420.31</v>
      </c>
      <c r="G141" s="125">
        <v>2420.31</v>
      </c>
      <c r="H141" s="125">
        <v>2420.31</v>
      </c>
      <c r="I141" s="125">
        <v>2420.31</v>
      </c>
      <c r="J141" s="125">
        <v>2420.31</v>
      </c>
      <c r="K141" s="125">
        <v>2420.31</v>
      </c>
      <c r="L141" s="125">
        <v>2420.31</v>
      </c>
      <c r="M141" s="125">
        <v>2420.31</v>
      </c>
      <c r="N141" s="125">
        <v>2420.31</v>
      </c>
      <c r="O141" s="125">
        <v>2420.31</v>
      </c>
      <c r="P141" s="211">
        <v>29043.72</v>
      </c>
      <c r="Q141" s="117"/>
      <c r="R141" s="117"/>
      <c r="S141" s="117"/>
      <c r="T141" s="117"/>
      <c r="U141" s="117"/>
      <c r="V141" s="117"/>
      <c r="W141" s="117"/>
      <c r="X141" s="117"/>
      <c r="Y141" s="117"/>
      <c r="Z141" s="117"/>
      <c r="AA141" s="117"/>
      <c r="AB141" s="117"/>
      <c r="AC141" s="117"/>
      <c r="AD141" s="117"/>
      <c r="AE141" s="117"/>
      <c r="AF141" s="117"/>
      <c r="AG141" s="117"/>
      <c r="AH141" s="117"/>
      <c r="AI141" s="117"/>
      <c r="AJ141" s="117"/>
    </row>
    <row r="142" spans="1:36" x14ac:dyDescent="0.3">
      <c r="A142" s="117"/>
      <c r="B142" s="122" t="s">
        <v>1844</v>
      </c>
      <c r="C142" s="122" t="s">
        <v>633</v>
      </c>
      <c r="D142" s="125">
        <v>2420.31</v>
      </c>
      <c r="E142" s="125">
        <v>2420.31</v>
      </c>
      <c r="F142" s="125">
        <v>2420.31</v>
      </c>
      <c r="G142" s="125">
        <v>2420.31</v>
      </c>
      <c r="H142" s="125">
        <v>2420.31</v>
      </c>
      <c r="I142" s="125">
        <v>2420.31</v>
      </c>
      <c r="J142" s="125">
        <v>2420.31</v>
      </c>
      <c r="K142" s="125">
        <v>2420.31</v>
      </c>
      <c r="L142" s="125">
        <v>2420.31</v>
      </c>
      <c r="M142" s="125">
        <v>2420.31</v>
      </c>
      <c r="N142" s="125">
        <v>2420.31</v>
      </c>
      <c r="O142" s="125">
        <v>2420.31</v>
      </c>
      <c r="P142" s="211">
        <v>29043.72</v>
      </c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  <c r="AE142" s="117"/>
      <c r="AF142" s="117"/>
      <c r="AG142" s="117"/>
      <c r="AH142" s="117"/>
      <c r="AI142" s="117"/>
      <c r="AJ142" s="117"/>
    </row>
    <row r="143" spans="1:36" x14ac:dyDescent="0.3">
      <c r="A143" s="117"/>
      <c r="B143" s="122" t="s">
        <v>1845</v>
      </c>
      <c r="C143" s="122" t="s">
        <v>635</v>
      </c>
      <c r="D143" s="125">
        <v>1677.62</v>
      </c>
      <c r="E143" s="125">
        <v>1677.62</v>
      </c>
      <c r="F143" s="125">
        <v>1677.62</v>
      </c>
      <c r="G143" s="125">
        <v>1677.62</v>
      </c>
      <c r="H143" s="125">
        <v>1677.62</v>
      </c>
      <c r="I143" s="125">
        <v>1677.62</v>
      </c>
      <c r="J143" s="125">
        <v>1677.62</v>
      </c>
      <c r="K143" s="125">
        <v>1677.62</v>
      </c>
      <c r="L143" s="125">
        <v>1677.62</v>
      </c>
      <c r="M143" s="125">
        <v>1677.62</v>
      </c>
      <c r="N143" s="125">
        <v>1677.62</v>
      </c>
      <c r="O143" s="125">
        <v>1677.62</v>
      </c>
      <c r="P143" s="211">
        <v>20131.439999999999</v>
      </c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</row>
    <row r="144" spans="1:36" x14ac:dyDescent="0.3">
      <c r="A144" s="117"/>
      <c r="B144" s="122" t="s">
        <v>1846</v>
      </c>
      <c r="C144" s="122" t="s">
        <v>637</v>
      </c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212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117"/>
      <c r="AF144" s="117"/>
      <c r="AG144" s="117"/>
      <c r="AH144" s="117"/>
      <c r="AI144" s="117"/>
      <c r="AJ144" s="117"/>
    </row>
    <row r="145" spans="1:36" x14ac:dyDescent="0.3">
      <c r="A145" s="117"/>
      <c r="B145" s="122" t="s">
        <v>3058</v>
      </c>
      <c r="C145" s="122" t="s">
        <v>637</v>
      </c>
      <c r="D145" s="125">
        <v>1668.88</v>
      </c>
      <c r="E145" s="125">
        <v>1668.88</v>
      </c>
      <c r="F145" s="125">
        <v>1668.88</v>
      </c>
      <c r="G145" s="125">
        <v>1668.88</v>
      </c>
      <c r="H145" s="125">
        <v>1557.62</v>
      </c>
      <c r="I145" s="125">
        <v>1668.88</v>
      </c>
      <c r="J145" s="125">
        <v>1668.88</v>
      </c>
      <c r="K145" s="125">
        <v>1668.88</v>
      </c>
      <c r="L145" s="125">
        <v>1668.88</v>
      </c>
      <c r="M145" s="125">
        <v>1668.88</v>
      </c>
      <c r="N145" s="125">
        <v>1668.88</v>
      </c>
      <c r="O145" s="125">
        <v>1668.88</v>
      </c>
      <c r="P145" s="211">
        <v>19915.3</v>
      </c>
      <c r="Q145" s="117"/>
      <c r="R145" s="117"/>
      <c r="S145" s="117"/>
      <c r="T145" s="117"/>
      <c r="U145" s="117"/>
      <c r="V145" s="117"/>
      <c r="W145" s="117"/>
      <c r="X145" s="117"/>
      <c r="Y145" s="117"/>
      <c r="Z145" s="117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117"/>
    </row>
    <row r="146" spans="1:36" x14ac:dyDescent="0.3">
      <c r="A146" s="117"/>
      <c r="B146" s="122" t="s">
        <v>1847</v>
      </c>
      <c r="C146" s="122" t="s">
        <v>639</v>
      </c>
      <c r="D146" s="125">
        <v>2415.94</v>
      </c>
      <c r="E146" s="125">
        <v>2415.94</v>
      </c>
      <c r="F146" s="125">
        <v>2415.94</v>
      </c>
      <c r="G146" s="125">
        <v>2415.94</v>
      </c>
      <c r="H146" s="125">
        <v>2415.94</v>
      </c>
      <c r="I146" s="125">
        <v>2415.94</v>
      </c>
      <c r="J146" s="125">
        <v>2415.94</v>
      </c>
      <c r="K146" s="125">
        <v>2415.94</v>
      </c>
      <c r="L146" s="125">
        <v>2415.94</v>
      </c>
      <c r="M146" s="125">
        <v>2415.94</v>
      </c>
      <c r="N146" s="125">
        <v>2415.94</v>
      </c>
      <c r="O146" s="125">
        <v>2415.94</v>
      </c>
      <c r="P146" s="211">
        <v>28991.279999999999</v>
      </c>
      <c r="Q146" s="117"/>
      <c r="R146" s="117"/>
      <c r="S146" s="117"/>
      <c r="T146" s="117"/>
      <c r="U146" s="117"/>
      <c r="V146" s="117"/>
      <c r="W146" s="117"/>
      <c r="X146" s="117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</row>
    <row r="147" spans="1:36" x14ac:dyDescent="0.3">
      <c r="A147" s="117"/>
      <c r="B147" s="122" t="s">
        <v>1848</v>
      </c>
      <c r="C147" s="122" t="s">
        <v>641</v>
      </c>
      <c r="D147" s="125">
        <v>2429.0500000000002</v>
      </c>
      <c r="E147" s="125">
        <v>2429.0500000000002</v>
      </c>
      <c r="F147" s="125">
        <v>2429.0500000000002</v>
      </c>
      <c r="G147" s="125">
        <v>2429.0500000000002</v>
      </c>
      <c r="H147" s="125">
        <v>2429.0500000000002</v>
      </c>
      <c r="I147" s="125">
        <v>2429.0500000000002</v>
      </c>
      <c r="J147" s="125">
        <v>2429.0500000000002</v>
      </c>
      <c r="K147" s="125">
        <v>2429.0500000000002</v>
      </c>
      <c r="L147" s="125">
        <v>2429.0500000000002</v>
      </c>
      <c r="M147" s="125">
        <v>2429.0500000000002</v>
      </c>
      <c r="N147" s="125">
        <v>2429.0500000000002</v>
      </c>
      <c r="O147" s="125">
        <v>2429.0500000000002</v>
      </c>
      <c r="P147" s="211">
        <v>29148.6</v>
      </c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</row>
    <row r="148" spans="1:36" x14ac:dyDescent="0.3">
      <c r="A148" s="117"/>
      <c r="B148" s="122" t="s">
        <v>1849</v>
      </c>
      <c r="C148" s="122" t="s">
        <v>643</v>
      </c>
      <c r="D148" s="125">
        <v>1681.99</v>
      </c>
      <c r="E148" s="125">
        <v>1681.99</v>
      </c>
      <c r="F148" s="125">
        <v>1681.99</v>
      </c>
      <c r="G148" s="125">
        <v>1681.99</v>
      </c>
      <c r="H148" s="125">
        <v>1681.99</v>
      </c>
      <c r="I148" s="125">
        <v>1681.99</v>
      </c>
      <c r="J148" s="125">
        <v>1681.99</v>
      </c>
      <c r="K148" s="125">
        <v>1681.99</v>
      </c>
      <c r="L148" s="125">
        <v>1681.99</v>
      </c>
      <c r="M148" s="125">
        <v>1681.99</v>
      </c>
      <c r="N148" s="125">
        <v>1681.99</v>
      </c>
      <c r="O148" s="125">
        <v>1681.99</v>
      </c>
      <c r="P148" s="211">
        <v>20183.88</v>
      </c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</row>
    <row r="149" spans="1:36" x14ac:dyDescent="0.3">
      <c r="A149" s="117"/>
      <c r="B149" s="122" t="s">
        <v>1850</v>
      </c>
      <c r="C149" s="122" t="s">
        <v>645</v>
      </c>
      <c r="D149" s="125">
        <v>1673.25</v>
      </c>
      <c r="E149" s="125">
        <v>1673.25</v>
      </c>
      <c r="F149" s="125">
        <v>1673.25</v>
      </c>
      <c r="G149" s="125">
        <v>1673.25</v>
      </c>
      <c r="H149" s="125">
        <v>1673.25</v>
      </c>
      <c r="I149" s="125">
        <v>1673.25</v>
      </c>
      <c r="J149" s="125">
        <v>1673.25</v>
      </c>
      <c r="K149" s="125">
        <v>1673.25</v>
      </c>
      <c r="L149" s="125">
        <v>1673.25</v>
      </c>
      <c r="M149" s="125">
        <v>1673.25</v>
      </c>
      <c r="N149" s="125">
        <v>1673.25</v>
      </c>
      <c r="O149" s="125">
        <v>1673.25</v>
      </c>
      <c r="P149" s="211">
        <v>20079</v>
      </c>
      <c r="Q149" s="117"/>
      <c r="R149" s="117"/>
      <c r="S149" s="117"/>
      <c r="T149" s="117"/>
      <c r="U149" s="117"/>
      <c r="V149" s="117"/>
      <c r="W149" s="117"/>
      <c r="X149" s="117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</row>
    <row r="150" spans="1:36" x14ac:dyDescent="0.3">
      <c r="A150" s="117"/>
      <c r="B150" s="122" t="s">
        <v>1649</v>
      </c>
      <c r="C150" s="122" t="s">
        <v>178</v>
      </c>
      <c r="D150" s="125">
        <v>2429.0500000000002</v>
      </c>
      <c r="E150" s="125">
        <v>2429.0500000000002</v>
      </c>
      <c r="F150" s="125">
        <v>2429.0500000000002</v>
      </c>
      <c r="G150" s="125">
        <v>2429.0500000000002</v>
      </c>
      <c r="H150" s="125">
        <v>2429.0500000000002</v>
      </c>
      <c r="I150" s="125">
        <v>2429.0500000000002</v>
      </c>
      <c r="J150" s="125">
        <v>2429.0500000000002</v>
      </c>
      <c r="K150" s="125">
        <v>2429.0500000000002</v>
      </c>
      <c r="L150" s="125">
        <v>2429.0500000000002</v>
      </c>
      <c r="M150" s="125">
        <v>2429.0500000000002</v>
      </c>
      <c r="N150" s="125">
        <v>2429.0500000000002</v>
      </c>
      <c r="O150" s="125">
        <v>2429.0500000000002</v>
      </c>
      <c r="P150" s="211">
        <v>29148.6</v>
      </c>
      <c r="Q150" s="117"/>
      <c r="R150" s="117"/>
      <c r="S150" s="117"/>
      <c r="T150" s="117"/>
      <c r="U150" s="117"/>
      <c r="V150" s="117"/>
      <c r="W150" s="117"/>
      <c r="X150" s="117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</row>
    <row r="151" spans="1:36" x14ac:dyDescent="0.3">
      <c r="A151" s="117"/>
      <c r="B151" s="122" t="s">
        <v>1851</v>
      </c>
      <c r="C151" s="122" t="s">
        <v>647</v>
      </c>
      <c r="D151" s="125">
        <v>2420.31</v>
      </c>
      <c r="E151" s="125">
        <v>2420.31</v>
      </c>
      <c r="F151" s="125">
        <v>2420.31</v>
      </c>
      <c r="G151" s="125">
        <v>2420.31</v>
      </c>
      <c r="H151" s="125">
        <v>2420.31</v>
      </c>
      <c r="I151" s="125">
        <v>2420.31</v>
      </c>
      <c r="J151" s="125">
        <v>2420.31</v>
      </c>
      <c r="K151" s="125">
        <v>2420.31</v>
      </c>
      <c r="L151" s="125">
        <v>2420.31</v>
      </c>
      <c r="M151" s="125">
        <v>2420.31</v>
      </c>
      <c r="N151" s="125">
        <v>2420.31</v>
      </c>
      <c r="O151" s="125">
        <v>2420.31</v>
      </c>
      <c r="P151" s="211">
        <v>29043.72</v>
      </c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</row>
    <row r="152" spans="1:36" x14ac:dyDescent="0.3">
      <c r="A152" s="117"/>
      <c r="B152" s="122" t="s">
        <v>1852</v>
      </c>
      <c r="C152" s="122" t="s">
        <v>649</v>
      </c>
      <c r="D152" s="125">
        <v>2442.16</v>
      </c>
      <c r="E152" s="125">
        <v>2442.16</v>
      </c>
      <c r="F152" s="125">
        <v>2442.16</v>
      </c>
      <c r="G152" s="125">
        <v>2442.16</v>
      </c>
      <c r="H152" s="125">
        <v>2442.16</v>
      </c>
      <c r="I152" s="125">
        <v>2442.16</v>
      </c>
      <c r="J152" s="125">
        <v>2442.16</v>
      </c>
      <c r="K152" s="125">
        <v>2442.16</v>
      </c>
      <c r="L152" s="125">
        <v>2442.16</v>
      </c>
      <c r="M152" s="125">
        <v>2442.16</v>
      </c>
      <c r="N152" s="125">
        <v>2442.16</v>
      </c>
      <c r="O152" s="125">
        <v>2442.16</v>
      </c>
      <c r="P152" s="211">
        <v>29305.919999999998</v>
      </c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117"/>
      <c r="AF152" s="117"/>
      <c r="AG152" s="117"/>
      <c r="AH152" s="117"/>
      <c r="AI152" s="117"/>
      <c r="AJ152" s="117"/>
    </row>
    <row r="153" spans="1:36" x14ac:dyDescent="0.3">
      <c r="A153" s="117"/>
      <c r="B153" s="122" t="s">
        <v>1853</v>
      </c>
      <c r="C153" s="122" t="s">
        <v>651</v>
      </c>
      <c r="D153" s="125">
        <v>1681.99</v>
      </c>
      <c r="E153" s="125">
        <v>1681.99</v>
      </c>
      <c r="F153" s="125">
        <v>1681.99</v>
      </c>
      <c r="G153" s="125">
        <v>1681.99</v>
      </c>
      <c r="H153" s="125">
        <v>1681.99</v>
      </c>
      <c r="I153" s="125">
        <v>1681.99</v>
      </c>
      <c r="J153" s="125">
        <v>1681.99</v>
      </c>
      <c r="K153" s="125">
        <v>1681.99</v>
      </c>
      <c r="L153" s="125">
        <v>1681.99</v>
      </c>
      <c r="M153" s="125">
        <v>1681.99</v>
      </c>
      <c r="N153" s="125">
        <v>1681.99</v>
      </c>
      <c r="O153" s="125">
        <v>1681.99</v>
      </c>
      <c r="P153" s="211">
        <v>20183.88</v>
      </c>
      <c r="Q153" s="117"/>
      <c r="R153" s="117"/>
      <c r="S153" s="117"/>
      <c r="T153" s="117"/>
      <c r="U153" s="117"/>
      <c r="V153" s="117"/>
      <c r="W153" s="117"/>
      <c r="X153" s="117"/>
      <c r="Y153" s="117"/>
      <c r="Z153" s="117"/>
      <c r="AA153" s="117"/>
      <c r="AB153" s="117"/>
      <c r="AC153" s="117"/>
      <c r="AD153" s="117"/>
      <c r="AE153" s="117"/>
      <c r="AF153" s="117"/>
      <c r="AG153" s="117"/>
      <c r="AH153" s="117"/>
      <c r="AI153" s="117"/>
      <c r="AJ153" s="117"/>
    </row>
    <row r="154" spans="1:36" x14ac:dyDescent="0.3">
      <c r="A154" s="117"/>
      <c r="B154" s="122" t="s">
        <v>2059</v>
      </c>
      <c r="C154" s="122" t="s">
        <v>653</v>
      </c>
      <c r="D154" s="125">
        <v>1686.35</v>
      </c>
      <c r="E154" s="125">
        <v>1686.35</v>
      </c>
      <c r="F154" s="125">
        <v>1686.35</v>
      </c>
      <c r="G154" s="125">
        <v>1686.35</v>
      </c>
      <c r="H154" s="125">
        <v>1686.35</v>
      </c>
      <c r="I154" s="125">
        <v>1686.35</v>
      </c>
      <c r="J154" s="125">
        <v>1686.35</v>
      </c>
      <c r="K154" s="125">
        <v>1686.35</v>
      </c>
      <c r="L154" s="125">
        <v>1686.35</v>
      </c>
      <c r="M154" s="125">
        <v>1686.35</v>
      </c>
      <c r="N154" s="125">
        <v>1686.35</v>
      </c>
      <c r="O154" s="125">
        <v>1686.35</v>
      </c>
      <c r="P154" s="211">
        <v>20236.2</v>
      </c>
      <c r="Q154" s="117"/>
      <c r="R154" s="117"/>
      <c r="S154" s="117"/>
      <c r="T154" s="117"/>
      <c r="U154" s="117"/>
      <c r="V154" s="117"/>
      <c r="W154" s="117"/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</row>
    <row r="155" spans="1:36" x14ac:dyDescent="0.3">
      <c r="A155" s="117"/>
      <c r="B155" s="122" t="s">
        <v>1854</v>
      </c>
      <c r="C155" s="122" t="s">
        <v>655</v>
      </c>
      <c r="D155" s="125">
        <v>2420.31</v>
      </c>
      <c r="E155" s="125">
        <v>2420.31</v>
      </c>
      <c r="F155" s="125">
        <v>2420.31</v>
      </c>
      <c r="G155" s="125">
        <v>2420.31</v>
      </c>
      <c r="H155" s="125">
        <v>2420.31</v>
      </c>
      <c r="I155" s="125">
        <v>2420.31</v>
      </c>
      <c r="J155" s="125">
        <v>2420.31</v>
      </c>
      <c r="K155" s="125">
        <v>2420.31</v>
      </c>
      <c r="L155" s="125">
        <v>2420.31</v>
      </c>
      <c r="M155" s="125">
        <v>2420.31</v>
      </c>
      <c r="N155" s="125">
        <v>2420.31</v>
      </c>
      <c r="O155" s="125">
        <v>2420.31</v>
      </c>
      <c r="P155" s="211">
        <v>29043.72</v>
      </c>
      <c r="Q155" s="117"/>
      <c r="R155" s="117"/>
      <c r="S155" s="117"/>
      <c r="T155" s="117"/>
      <c r="U155" s="117"/>
      <c r="V155" s="117"/>
      <c r="W155" s="117"/>
      <c r="X155" s="117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</row>
    <row r="156" spans="1:36" x14ac:dyDescent="0.3">
      <c r="A156" s="117"/>
      <c r="B156" s="122" t="s">
        <v>1855</v>
      </c>
      <c r="C156" s="122" t="s">
        <v>657</v>
      </c>
      <c r="D156" s="125">
        <v>2433.42</v>
      </c>
      <c r="E156" s="125">
        <v>2433.42</v>
      </c>
      <c r="F156" s="125">
        <v>2433.42</v>
      </c>
      <c r="G156" s="125">
        <v>2433.42</v>
      </c>
      <c r="H156" s="125">
        <v>2433.42</v>
      </c>
      <c r="I156" s="125">
        <v>2433.42</v>
      </c>
      <c r="J156" s="125">
        <v>2433.42</v>
      </c>
      <c r="K156" s="125">
        <v>2433.42</v>
      </c>
      <c r="L156" s="125">
        <v>2433.42</v>
      </c>
      <c r="M156" s="125">
        <v>2433.42</v>
      </c>
      <c r="N156" s="125">
        <v>2433.42</v>
      </c>
      <c r="O156" s="125">
        <v>2433.42</v>
      </c>
      <c r="P156" s="211">
        <v>29201.040000000001</v>
      </c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</row>
    <row r="157" spans="1:36" x14ac:dyDescent="0.3">
      <c r="A157" s="117"/>
      <c r="B157" s="122" t="s">
        <v>1856</v>
      </c>
      <c r="C157" s="122" t="s">
        <v>659</v>
      </c>
      <c r="D157" s="125">
        <v>1681.99</v>
      </c>
      <c r="E157" s="125">
        <v>1681.99</v>
      </c>
      <c r="F157" s="125">
        <v>1681.99</v>
      </c>
      <c r="G157" s="125">
        <v>1681.99</v>
      </c>
      <c r="H157" s="125">
        <v>1681.99</v>
      </c>
      <c r="I157" s="125">
        <v>1681.99</v>
      </c>
      <c r="J157" s="125">
        <v>1681.99</v>
      </c>
      <c r="K157" s="124"/>
      <c r="L157" s="124"/>
      <c r="M157" s="124"/>
      <c r="N157" s="124"/>
      <c r="O157" s="124"/>
      <c r="P157" s="211">
        <v>11773.93</v>
      </c>
      <c r="Q157" s="117"/>
      <c r="R157" s="117"/>
      <c r="S157" s="117"/>
      <c r="T157" s="117"/>
      <c r="U157" s="117"/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</row>
    <row r="158" spans="1:36" x14ac:dyDescent="0.3">
      <c r="A158" s="117"/>
      <c r="B158" s="122" t="s">
        <v>3059</v>
      </c>
      <c r="C158" s="122" t="s">
        <v>659</v>
      </c>
      <c r="D158" s="124"/>
      <c r="E158" s="124"/>
      <c r="F158" s="124"/>
      <c r="G158" s="124"/>
      <c r="H158" s="124"/>
      <c r="I158" s="124"/>
      <c r="J158" s="124"/>
      <c r="K158" s="125">
        <v>1681.98</v>
      </c>
      <c r="L158" s="125">
        <v>1681.99</v>
      </c>
      <c r="M158" s="125">
        <v>1681.99</v>
      </c>
      <c r="N158" s="125">
        <v>1681.99</v>
      </c>
      <c r="O158" s="125">
        <v>1681.99</v>
      </c>
      <c r="P158" s="211">
        <v>8409.94</v>
      </c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</row>
    <row r="159" spans="1:36" x14ac:dyDescent="0.3">
      <c r="A159" s="117"/>
      <c r="B159" s="122" t="s">
        <v>1857</v>
      </c>
      <c r="C159" s="122" t="s">
        <v>661</v>
      </c>
      <c r="D159" s="125">
        <v>1677.62</v>
      </c>
      <c r="E159" s="125">
        <v>1677.62</v>
      </c>
      <c r="F159" s="125">
        <v>1677.62</v>
      </c>
      <c r="G159" s="125">
        <v>1677.62</v>
      </c>
      <c r="H159" s="125">
        <v>1677.62</v>
      </c>
      <c r="I159" s="125">
        <v>1677.62</v>
      </c>
      <c r="J159" s="125">
        <v>1677.62</v>
      </c>
      <c r="K159" s="125">
        <v>1677.62</v>
      </c>
      <c r="L159" s="125">
        <v>1677.62</v>
      </c>
      <c r="M159" s="125">
        <v>1677.62</v>
      </c>
      <c r="N159" s="125">
        <v>1677.62</v>
      </c>
      <c r="O159" s="125">
        <v>1677.62</v>
      </c>
      <c r="P159" s="211">
        <v>20131.439999999999</v>
      </c>
      <c r="Q159" s="117"/>
      <c r="R159" s="117"/>
      <c r="S159" s="117"/>
      <c r="T159" s="117"/>
      <c r="U159" s="117"/>
      <c r="V159" s="117"/>
      <c r="W159" s="117"/>
      <c r="X159" s="117"/>
      <c r="Y159" s="117"/>
      <c r="Z159" s="117"/>
      <c r="AA159" s="117"/>
      <c r="AB159" s="117"/>
      <c r="AC159" s="117"/>
      <c r="AD159" s="117"/>
      <c r="AE159" s="117"/>
      <c r="AF159" s="117"/>
      <c r="AG159" s="117"/>
      <c r="AH159" s="117"/>
      <c r="AI159" s="117"/>
      <c r="AJ159" s="117"/>
    </row>
    <row r="160" spans="1:36" x14ac:dyDescent="0.3">
      <c r="A160" s="117"/>
      <c r="B160" s="122" t="s">
        <v>1858</v>
      </c>
      <c r="C160" s="122" t="s">
        <v>663</v>
      </c>
      <c r="D160" s="125">
        <v>2420.31</v>
      </c>
      <c r="E160" s="125">
        <v>2420.31</v>
      </c>
      <c r="F160" s="125">
        <v>2420.31</v>
      </c>
      <c r="G160" s="125">
        <v>2420.31</v>
      </c>
      <c r="H160" s="125">
        <v>2420.31</v>
      </c>
      <c r="I160" s="125">
        <v>2420.31</v>
      </c>
      <c r="J160" s="125">
        <v>2420.31</v>
      </c>
      <c r="K160" s="125">
        <v>2420.31</v>
      </c>
      <c r="L160" s="125">
        <v>2420.31</v>
      </c>
      <c r="M160" s="125">
        <v>2420.31</v>
      </c>
      <c r="N160" s="125">
        <v>2420.31</v>
      </c>
      <c r="O160" s="125">
        <v>2420.31</v>
      </c>
      <c r="P160" s="211">
        <v>29043.72</v>
      </c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</row>
    <row r="161" spans="1:36" x14ac:dyDescent="0.3">
      <c r="A161" s="117"/>
      <c r="B161" s="122" t="s">
        <v>1859</v>
      </c>
      <c r="C161" s="122" t="s">
        <v>665</v>
      </c>
      <c r="D161" s="125">
        <v>2429.0500000000002</v>
      </c>
      <c r="E161" s="125">
        <v>2429.0500000000002</v>
      </c>
      <c r="F161" s="125">
        <v>2429.0500000000002</v>
      </c>
      <c r="G161" s="125">
        <v>2429.0500000000002</v>
      </c>
      <c r="H161" s="125">
        <v>2429.0500000000002</v>
      </c>
      <c r="I161" s="125">
        <v>2429.0500000000002</v>
      </c>
      <c r="J161" s="125">
        <v>2429.0500000000002</v>
      </c>
      <c r="K161" s="125">
        <v>2429.0500000000002</v>
      </c>
      <c r="L161" s="125">
        <v>2429.0500000000002</v>
      </c>
      <c r="M161" s="125">
        <v>2429.0500000000002</v>
      </c>
      <c r="N161" s="125">
        <v>2429.0500000000002</v>
      </c>
      <c r="O161" s="125">
        <v>2429.0500000000002</v>
      </c>
      <c r="P161" s="211">
        <v>29148.6</v>
      </c>
      <c r="Q161" s="117"/>
      <c r="R161" s="117"/>
      <c r="S161" s="117"/>
      <c r="T161" s="117"/>
      <c r="U161" s="117"/>
      <c r="V161" s="117"/>
      <c r="W161" s="117"/>
      <c r="X161" s="117"/>
      <c r="Y161" s="117"/>
      <c r="Z161" s="117"/>
      <c r="AA161" s="117"/>
      <c r="AB161" s="117"/>
      <c r="AC161" s="117"/>
      <c r="AD161" s="117"/>
      <c r="AE161" s="117"/>
      <c r="AF161" s="117"/>
      <c r="AG161" s="117"/>
      <c r="AH161" s="117"/>
      <c r="AI161" s="117"/>
      <c r="AJ161" s="117"/>
    </row>
    <row r="162" spans="1:36" x14ac:dyDescent="0.3">
      <c r="A162" s="117"/>
      <c r="B162" s="122" t="s">
        <v>1651</v>
      </c>
      <c r="C162" s="122" t="s">
        <v>179</v>
      </c>
      <c r="D162" s="125">
        <v>2424.6799999999998</v>
      </c>
      <c r="E162" s="125">
        <v>2424.6799999999998</v>
      </c>
      <c r="F162" s="125">
        <v>2424.6799999999998</v>
      </c>
      <c r="G162" s="125">
        <v>2424.6799999999998</v>
      </c>
      <c r="H162" s="125">
        <v>2424.6799999999998</v>
      </c>
      <c r="I162" s="125">
        <v>2424.6799999999998</v>
      </c>
      <c r="J162" s="125">
        <v>2424.6799999999998</v>
      </c>
      <c r="K162" s="125">
        <v>2424.6799999999998</v>
      </c>
      <c r="L162" s="125">
        <v>2424.6799999999998</v>
      </c>
      <c r="M162" s="125">
        <v>2424.6799999999998</v>
      </c>
      <c r="N162" s="125">
        <v>2424.6799999999998</v>
      </c>
      <c r="O162" s="125">
        <v>2424.6799999999998</v>
      </c>
      <c r="P162" s="211">
        <v>29096.16</v>
      </c>
      <c r="Q162" s="117"/>
      <c r="R162" s="117"/>
      <c r="S162" s="117"/>
      <c r="T162" s="117"/>
      <c r="U162" s="117"/>
      <c r="V162" s="117"/>
      <c r="W162" s="117"/>
      <c r="X162" s="117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</row>
    <row r="163" spans="1:36" x14ac:dyDescent="0.3">
      <c r="A163" s="117"/>
      <c r="B163" s="122" t="s">
        <v>1860</v>
      </c>
      <c r="C163" s="122" t="s">
        <v>667</v>
      </c>
      <c r="D163" s="125">
        <v>1677.62</v>
      </c>
      <c r="E163" s="125">
        <v>1677.62</v>
      </c>
      <c r="F163" s="125">
        <v>1677.62</v>
      </c>
      <c r="G163" s="125">
        <v>1677.62</v>
      </c>
      <c r="H163" s="125">
        <v>1677.62</v>
      </c>
      <c r="I163" s="125">
        <v>1677.62</v>
      </c>
      <c r="J163" s="125">
        <v>1677.62</v>
      </c>
      <c r="K163" s="125">
        <v>1677.62</v>
      </c>
      <c r="L163" s="125">
        <v>1677.62</v>
      </c>
      <c r="M163" s="125">
        <v>1677.62</v>
      </c>
      <c r="N163" s="125">
        <v>1677.62</v>
      </c>
      <c r="O163" s="125">
        <v>1677.62</v>
      </c>
      <c r="P163" s="211">
        <v>20131.439999999999</v>
      </c>
      <c r="Q163" s="117"/>
      <c r="R163" s="117"/>
      <c r="S163" s="117"/>
      <c r="T163" s="117"/>
      <c r="U163" s="117"/>
      <c r="V163" s="117"/>
      <c r="W163" s="117"/>
      <c r="X163" s="117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</row>
    <row r="164" spans="1:36" x14ac:dyDescent="0.3">
      <c r="A164" s="117"/>
      <c r="B164" s="122" t="s">
        <v>1861</v>
      </c>
      <c r="C164" s="122" t="s">
        <v>669</v>
      </c>
      <c r="D164" s="125">
        <v>1677.62</v>
      </c>
      <c r="E164" s="125">
        <v>1677.62</v>
      </c>
      <c r="F164" s="125">
        <v>1677.62</v>
      </c>
      <c r="G164" s="125">
        <v>1677.62</v>
      </c>
      <c r="H164" s="125">
        <v>1677.62</v>
      </c>
      <c r="I164" s="125">
        <v>1677.62</v>
      </c>
      <c r="J164" s="125">
        <v>1677.62</v>
      </c>
      <c r="K164" s="125">
        <v>1677.62</v>
      </c>
      <c r="L164" s="125">
        <v>1677.62</v>
      </c>
      <c r="M164" s="125">
        <v>1677.62</v>
      </c>
      <c r="N164" s="125">
        <v>1677.62</v>
      </c>
      <c r="O164" s="125">
        <v>1677.62</v>
      </c>
      <c r="P164" s="211">
        <v>20131.439999999999</v>
      </c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</row>
    <row r="165" spans="1:36" x14ac:dyDescent="0.3">
      <c r="A165" s="117"/>
      <c r="B165" s="122" t="s">
        <v>1862</v>
      </c>
      <c r="C165" s="122" t="s">
        <v>671</v>
      </c>
      <c r="D165" s="125">
        <v>2433.42</v>
      </c>
      <c r="E165" s="125">
        <v>2433.42</v>
      </c>
      <c r="F165" s="125">
        <v>2433.42</v>
      </c>
      <c r="G165" s="125">
        <v>2433.42</v>
      </c>
      <c r="H165" s="125">
        <v>2433.42</v>
      </c>
      <c r="I165" s="125">
        <v>2433.42</v>
      </c>
      <c r="J165" s="125">
        <v>2433.42</v>
      </c>
      <c r="K165" s="125">
        <v>2433.42</v>
      </c>
      <c r="L165" s="125">
        <v>2433.42</v>
      </c>
      <c r="M165" s="125">
        <v>2433.42</v>
      </c>
      <c r="N165" s="125">
        <v>2433.42</v>
      </c>
      <c r="O165" s="125">
        <v>2433.42</v>
      </c>
      <c r="P165" s="211">
        <v>29201.040000000001</v>
      </c>
      <c r="Q165" s="117"/>
      <c r="R165" s="117"/>
      <c r="S165" s="117"/>
      <c r="T165" s="117"/>
      <c r="U165" s="117"/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</row>
    <row r="166" spans="1:36" x14ac:dyDescent="0.3">
      <c r="A166" s="117"/>
      <c r="B166" s="122" t="s">
        <v>1945</v>
      </c>
      <c r="C166" s="122" t="s">
        <v>673</v>
      </c>
      <c r="D166" s="125">
        <v>2429.0500000000002</v>
      </c>
      <c r="E166" s="125">
        <v>2429.0500000000002</v>
      </c>
      <c r="F166" s="125">
        <v>2429.0500000000002</v>
      </c>
      <c r="G166" s="125">
        <v>2429.0500000000002</v>
      </c>
      <c r="H166" s="125">
        <v>2429.0500000000002</v>
      </c>
      <c r="I166" s="125">
        <v>2429.0500000000002</v>
      </c>
      <c r="J166" s="125">
        <v>2429.0500000000002</v>
      </c>
      <c r="K166" s="125">
        <v>2429.0500000000002</v>
      </c>
      <c r="L166" s="125">
        <v>2429.0500000000002</v>
      </c>
      <c r="M166" s="125">
        <v>2429.0500000000002</v>
      </c>
      <c r="N166" s="125">
        <v>2429.0500000000002</v>
      </c>
      <c r="O166" s="125">
        <v>2429.0500000000002</v>
      </c>
      <c r="P166" s="211">
        <v>29148.6</v>
      </c>
      <c r="Q166" s="117"/>
      <c r="R166" s="117"/>
      <c r="S166" s="117"/>
      <c r="T166" s="117"/>
      <c r="U166" s="117"/>
      <c r="V166" s="117"/>
      <c r="W166" s="117"/>
      <c r="X166" s="117"/>
      <c r="Y166" s="117"/>
      <c r="Z166" s="117"/>
      <c r="AA166" s="117"/>
      <c r="AB166" s="117"/>
      <c r="AC166" s="117"/>
      <c r="AD166" s="117"/>
      <c r="AE166" s="117"/>
      <c r="AF166" s="117"/>
      <c r="AG166" s="117"/>
      <c r="AH166" s="117"/>
      <c r="AI166" s="117"/>
      <c r="AJ166" s="117"/>
    </row>
    <row r="167" spans="1:36" x14ac:dyDescent="0.3">
      <c r="A167" s="117"/>
      <c r="B167" s="122" t="s">
        <v>1946</v>
      </c>
      <c r="C167" s="122" t="s">
        <v>675</v>
      </c>
      <c r="D167" s="125">
        <v>1677.62</v>
      </c>
      <c r="E167" s="125">
        <v>1677.62</v>
      </c>
      <c r="F167" s="125">
        <v>1677.62</v>
      </c>
      <c r="G167" s="123">
        <v>503.29</v>
      </c>
      <c r="H167" s="124"/>
      <c r="I167" s="124"/>
      <c r="J167" s="124"/>
      <c r="K167" s="124"/>
      <c r="L167" s="124"/>
      <c r="M167" s="124"/>
      <c r="N167" s="124"/>
      <c r="O167" s="124"/>
      <c r="P167" s="211">
        <v>5536.15</v>
      </c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</row>
    <row r="168" spans="1:36" x14ac:dyDescent="0.3">
      <c r="A168" s="117"/>
      <c r="B168" s="122" t="s">
        <v>3060</v>
      </c>
      <c r="C168" s="122" t="s">
        <v>675</v>
      </c>
      <c r="D168" s="124"/>
      <c r="E168" s="124"/>
      <c r="F168" s="124"/>
      <c r="G168" s="125">
        <v>1174.33</v>
      </c>
      <c r="H168" s="125">
        <v>1677.61</v>
      </c>
      <c r="I168" s="125">
        <v>1677.62</v>
      </c>
      <c r="J168" s="125">
        <v>1677.62</v>
      </c>
      <c r="K168" s="125">
        <v>1677.62</v>
      </c>
      <c r="L168" s="125">
        <v>1677.62</v>
      </c>
      <c r="M168" s="125">
        <v>1677.62</v>
      </c>
      <c r="N168" s="125">
        <v>1677.62</v>
      </c>
      <c r="O168" s="125">
        <v>1677.62</v>
      </c>
      <c r="P168" s="211">
        <v>14595.28</v>
      </c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117"/>
      <c r="AF168" s="117"/>
      <c r="AG168" s="117"/>
      <c r="AH168" s="117"/>
      <c r="AI168" s="117"/>
      <c r="AJ168" s="117"/>
    </row>
    <row r="169" spans="1:36" x14ac:dyDescent="0.3">
      <c r="A169" s="117"/>
      <c r="B169" s="122" t="s">
        <v>1947</v>
      </c>
      <c r="C169" s="122" t="s">
        <v>677</v>
      </c>
      <c r="D169" s="125">
        <v>1677.62</v>
      </c>
      <c r="E169" s="125">
        <v>1677.62</v>
      </c>
      <c r="F169" s="125">
        <v>1677.62</v>
      </c>
      <c r="G169" s="125">
        <v>1677.62</v>
      </c>
      <c r="H169" s="125">
        <v>1677.62</v>
      </c>
      <c r="I169" s="125">
        <v>1677.62</v>
      </c>
      <c r="J169" s="125">
        <v>1677.62</v>
      </c>
      <c r="K169" s="125">
        <v>1677.62</v>
      </c>
      <c r="L169" s="125">
        <v>1677.62</v>
      </c>
      <c r="M169" s="125">
        <v>1677.62</v>
      </c>
      <c r="N169" s="125">
        <v>1677.62</v>
      </c>
      <c r="O169" s="125">
        <v>1677.62</v>
      </c>
      <c r="P169" s="211">
        <v>20131.439999999999</v>
      </c>
      <c r="Q169" s="117"/>
      <c r="R169" s="117"/>
      <c r="S169" s="117"/>
      <c r="T169" s="117"/>
      <c r="U169" s="117"/>
      <c r="V169" s="117"/>
      <c r="W169" s="117"/>
      <c r="X169" s="117"/>
      <c r="Y169" s="117"/>
      <c r="Z169" s="117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117"/>
    </row>
    <row r="170" spans="1:36" x14ac:dyDescent="0.3">
      <c r="A170" s="117"/>
      <c r="B170" s="122" t="s">
        <v>1948</v>
      </c>
      <c r="C170" s="122" t="s">
        <v>679</v>
      </c>
      <c r="D170" s="125">
        <v>2424.6799999999998</v>
      </c>
      <c r="E170" s="125">
        <v>2424.6799999999998</v>
      </c>
      <c r="F170" s="125">
        <v>2424.6799999999998</v>
      </c>
      <c r="G170" s="125">
        <v>2424.6799999999998</v>
      </c>
      <c r="H170" s="125">
        <v>2424.6799999999998</v>
      </c>
      <c r="I170" s="125">
        <v>2424.6799999999998</v>
      </c>
      <c r="J170" s="125">
        <v>2424.6799999999998</v>
      </c>
      <c r="K170" s="125">
        <v>2424.6799999999998</v>
      </c>
      <c r="L170" s="125">
        <v>2424.6799999999998</v>
      </c>
      <c r="M170" s="125">
        <v>2424.6799999999998</v>
      </c>
      <c r="N170" s="125">
        <v>2424.6799999999998</v>
      </c>
      <c r="O170" s="125">
        <v>2424.6799999999998</v>
      </c>
      <c r="P170" s="211">
        <v>29096.16</v>
      </c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7"/>
      <c r="AG170" s="117"/>
      <c r="AH170" s="117"/>
      <c r="AI170" s="117"/>
      <c r="AJ170" s="117"/>
    </row>
    <row r="171" spans="1:36" x14ac:dyDescent="0.3">
      <c r="A171" s="117"/>
      <c r="B171" s="122" t="s">
        <v>1949</v>
      </c>
      <c r="C171" s="122" t="s">
        <v>681</v>
      </c>
      <c r="D171" s="125">
        <v>2429.0500000000002</v>
      </c>
      <c r="E171" s="125">
        <v>2429.0500000000002</v>
      </c>
      <c r="F171" s="125">
        <v>2429.0500000000002</v>
      </c>
      <c r="G171" s="125">
        <v>2429.0500000000002</v>
      </c>
      <c r="H171" s="125">
        <v>2429.0500000000002</v>
      </c>
      <c r="I171" s="125">
        <v>2429.0500000000002</v>
      </c>
      <c r="J171" s="125">
        <v>2429.0500000000002</v>
      </c>
      <c r="K171" s="124"/>
      <c r="L171" s="124"/>
      <c r="M171" s="124"/>
      <c r="N171" s="124"/>
      <c r="O171" s="124"/>
      <c r="P171" s="211">
        <v>17003.349999999999</v>
      </c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</row>
    <row r="172" spans="1:36" x14ac:dyDescent="0.3">
      <c r="A172" s="117"/>
      <c r="B172" s="122" t="s">
        <v>3061</v>
      </c>
      <c r="C172" s="122" t="s">
        <v>681</v>
      </c>
      <c r="D172" s="124"/>
      <c r="E172" s="124"/>
      <c r="F172" s="124"/>
      <c r="G172" s="124"/>
      <c r="H172" s="124"/>
      <c r="I172" s="124"/>
      <c r="J172" s="124"/>
      <c r="K172" s="125">
        <v>2429.0500000000002</v>
      </c>
      <c r="L172" s="125">
        <v>2429.0500000000002</v>
      </c>
      <c r="M172" s="125">
        <v>2429.0500000000002</v>
      </c>
      <c r="N172" s="125">
        <v>2429.0500000000002</v>
      </c>
      <c r="O172" s="125">
        <v>2429.0500000000002</v>
      </c>
      <c r="P172" s="211">
        <v>12145.25</v>
      </c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117"/>
      <c r="AF172" s="117"/>
      <c r="AG172" s="117"/>
      <c r="AH172" s="117"/>
      <c r="AI172" s="117"/>
      <c r="AJ172" s="117"/>
    </row>
    <row r="173" spans="1:36" x14ac:dyDescent="0.3">
      <c r="A173" s="117"/>
      <c r="B173" s="122" t="s">
        <v>1950</v>
      </c>
      <c r="C173" s="122" t="s">
        <v>683</v>
      </c>
      <c r="D173" s="125">
        <v>1677.62</v>
      </c>
      <c r="E173" s="125">
        <v>1677.62</v>
      </c>
      <c r="F173" s="125">
        <v>1677.62</v>
      </c>
      <c r="G173" s="125">
        <v>1677.62</v>
      </c>
      <c r="H173" s="125">
        <v>1677.62</v>
      </c>
      <c r="I173" s="125">
        <v>1677.62</v>
      </c>
      <c r="J173" s="125">
        <v>1677.62</v>
      </c>
      <c r="K173" s="125">
        <v>1677.62</v>
      </c>
      <c r="L173" s="125">
        <v>1677.62</v>
      </c>
      <c r="M173" s="125">
        <v>1677.62</v>
      </c>
      <c r="N173" s="125">
        <v>1677.62</v>
      </c>
      <c r="O173" s="125">
        <v>1677.62</v>
      </c>
      <c r="P173" s="211">
        <v>20131.439999999999</v>
      </c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</row>
    <row r="174" spans="1:36" x14ac:dyDescent="0.3">
      <c r="A174" s="117"/>
      <c r="B174" s="122" t="s">
        <v>1951</v>
      </c>
      <c r="C174" s="122" t="s">
        <v>685</v>
      </c>
      <c r="D174" s="125">
        <v>1664.51</v>
      </c>
      <c r="E174" s="125">
        <v>1664.51</v>
      </c>
      <c r="F174" s="125">
        <v>1664.51</v>
      </c>
      <c r="G174" s="125">
        <v>1664.51</v>
      </c>
      <c r="H174" s="125">
        <v>1664.51</v>
      </c>
      <c r="I174" s="125">
        <v>1664.51</v>
      </c>
      <c r="J174" s="125">
        <v>1664.51</v>
      </c>
      <c r="K174" s="125">
        <v>1664.51</v>
      </c>
      <c r="L174" s="125">
        <v>1664.51</v>
      </c>
      <c r="M174" s="125">
        <v>1664.51</v>
      </c>
      <c r="N174" s="125">
        <v>1664.51</v>
      </c>
      <c r="O174" s="125">
        <v>1664.51</v>
      </c>
      <c r="P174" s="211">
        <v>19974.12</v>
      </c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</row>
    <row r="175" spans="1:36" x14ac:dyDescent="0.3">
      <c r="A175" s="117"/>
      <c r="B175" s="122" t="s">
        <v>1652</v>
      </c>
      <c r="C175" s="122" t="s">
        <v>181</v>
      </c>
      <c r="D175" s="125">
        <v>1690.72</v>
      </c>
      <c r="E175" s="125">
        <v>1690.72</v>
      </c>
      <c r="F175" s="125">
        <v>1690.72</v>
      </c>
      <c r="G175" s="125">
        <v>1690.72</v>
      </c>
      <c r="H175" s="125">
        <v>1690.72</v>
      </c>
      <c r="I175" s="125">
        <v>1690.72</v>
      </c>
      <c r="J175" s="125">
        <v>1690.72</v>
      </c>
      <c r="K175" s="125">
        <v>1690.72</v>
      </c>
      <c r="L175" s="125">
        <v>1690.72</v>
      </c>
      <c r="M175" s="125">
        <v>1690.72</v>
      </c>
      <c r="N175" s="125">
        <v>1690.72</v>
      </c>
      <c r="O175" s="125">
        <v>1690.72</v>
      </c>
      <c r="P175" s="211">
        <v>20288.64</v>
      </c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</row>
    <row r="176" spans="1:36" x14ac:dyDescent="0.3">
      <c r="A176" s="117"/>
      <c r="B176" s="122" t="s">
        <v>1952</v>
      </c>
      <c r="C176" s="122" t="s">
        <v>687</v>
      </c>
      <c r="D176" s="125">
        <v>2424.6799999999998</v>
      </c>
      <c r="E176" s="125">
        <v>2424.6799999999998</v>
      </c>
      <c r="F176" s="125">
        <v>2424.6799999999998</v>
      </c>
      <c r="G176" s="125">
        <v>2424.6799999999998</v>
      </c>
      <c r="H176" s="125">
        <v>2424.6799999999998</v>
      </c>
      <c r="I176" s="125">
        <v>2424.6799999999998</v>
      </c>
      <c r="J176" s="125">
        <v>2424.6799999999998</v>
      </c>
      <c r="K176" s="125">
        <v>2424.6799999999998</v>
      </c>
      <c r="L176" s="125">
        <v>2424.6799999999998</v>
      </c>
      <c r="M176" s="125">
        <v>2424.6799999999998</v>
      </c>
      <c r="N176" s="125">
        <v>2424.6799999999998</v>
      </c>
      <c r="O176" s="125">
        <v>2424.6799999999998</v>
      </c>
      <c r="P176" s="211">
        <v>29096.16</v>
      </c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</row>
    <row r="177" spans="1:36" x14ac:dyDescent="0.3">
      <c r="A177" s="117"/>
      <c r="B177" s="122" t="s">
        <v>1953</v>
      </c>
      <c r="C177" s="122" t="s">
        <v>691</v>
      </c>
      <c r="D177" s="125">
        <v>2630.01</v>
      </c>
      <c r="E177" s="125">
        <v>2630.01</v>
      </c>
      <c r="F177" s="125">
        <v>2630.01</v>
      </c>
      <c r="G177" s="125">
        <v>2630.01</v>
      </c>
      <c r="H177" s="125">
        <v>2630.01</v>
      </c>
      <c r="I177" s="125">
        <v>2630.01</v>
      </c>
      <c r="J177" s="125">
        <v>2630.01</v>
      </c>
      <c r="K177" s="125">
        <v>2630.01</v>
      </c>
      <c r="L177" s="125">
        <v>2630.01</v>
      </c>
      <c r="M177" s="125">
        <v>2630.01</v>
      </c>
      <c r="N177" s="125">
        <v>2630.01</v>
      </c>
      <c r="O177" s="125">
        <v>2630.01</v>
      </c>
      <c r="P177" s="211">
        <v>31560.12</v>
      </c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</row>
    <row r="178" spans="1:36" x14ac:dyDescent="0.3">
      <c r="A178" s="117"/>
      <c r="B178" s="122" t="s">
        <v>1954</v>
      </c>
      <c r="C178" s="122" t="s">
        <v>693</v>
      </c>
      <c r="D178" s="125">
        <v>1760.62</v>
      </c>
      <c r="E178" s="125">
        <v>1760.62</v>
      </c>
      <c r="F178" s="125">
        <v>1760.62</v>
      </c>
      <c r="G178" s="125">
        <v>1760.62</v>
      </c>
      <c r="H178" s="125">
        <v>1760.62</v>
      </c>
      <c r="I178" s="125">
        <v>1760.62</v>
      </c>
      <c r="J178" s="125">
        <v>1760.62</v>
      </c>
      <c r="K178" s="125">
        <v>1760.62</v>
      </c>
      <c r="L178" s="125">
        <v>1760.62</v>
      </c>
      <c r="M178" s="125">
        <v>1760.62</v>
      </c>
      <c r="N178" s="125">
        <v>1760.62</v>
      </c>
      <c r="O178" s="125">
        <v>1760.62</v>
      </c>
      <c r="P178" s="211">
        <v>21127.439999999999</v>
      </c>
      <c r="Q178" s="117"/>
      <c r="R178" s="117"/>
      <c r="S178" s="117"/>
      <c r="T178" s="117"/>
      <c r="U178" s="117"/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/>
      <c r="AF178" s="117"/>
      <c r="AG178" s="117"/>
      <c r="AH178" s="117"/>
      <c r="AI178" s="117"/>
      <c r="AJ178" s="117"/>
    </row>
    <row r="179" spans="1:36" x14ac:dyDescent="0.3">
      <c r="A179" s="117"/>
      <c r="B179" s="122" t="s">
        <v>1955</v>
      </c>
      <c r="C179" s="122" t="s">
        <v>695</v>
      </c>
      <c r="D179" s="125">
        <v>2424.6799999999998</v>
      </c>
      <c r="E179" s="125">
        <v>2424.6799999999998</v>
      </c>
      <c r="F179" s="125">
        <v>2424.6799999999998</v>
      </c>
      <c r="G179" s="125">
        <v>2424.6799999999998</v>
      </c>
      <c r="H179" s="125">
        <v>2424.6799999999998</v>
      </c>
      <c r="I179" s="125">
        <v>2424.6799999999998</v>
      </c>
      <c r="J179" s="125">
        <v>2424.6799999999998</v>
      </c>
      <c r="K179" s="125">
        <v>2424.6799999999998</v>
      </c>
      <c r="L179" s="125">
        <v>2424.6799999999998</v>
      </c>
      <c r="M179" s="125">
        <v>2424.6799999999998</v>
      </c>
      <c r="N179" s="125">
        <v>2424.6799999999998</v>
      </c>
      <c r="O179" s="125">
        <v>2424.6799999999998</v>
      </c>
      <c r="P179" s="211">
        <v>29096.16</v>
      </c>
      <c r="Q179" s="117"/>
      <c r="R179" s="117"/>
      <c r="S179" s="117"/>
      <c r="T179" s="117"/>
      <c r="U179" s="117"/>
      <c r="V179" s="117"/>
      <c r="W179" s="117"/>
      <c r="X179" s="117"/>
      <c r="Y179" s="117"/>
      <c r="Z179" s="117"/>
      <c r="AA179" s="117"/>
      <c r="AB179" s="117"/>
      <c r="AC179" s="117"/>
      <c r="AD179" s="117"/>
      <c r="AE179" s="117"/>
      <c r="AF179" s="117"/>
      <c r="AG179" s="117"/>
      <c r="AH179" s="117"/>
      <c r="AI179" s="117"/>
      <c r="AJ179" s="117"/>
    </row>
    <row r="180" spans="1:36" x14ac:dyDescent="0.3">
      <c r="A180" s="117"/>
      <c r="B180" s="122" t="s">
        <v>1956</v>
      </c>
      <c r="C180" s="122" t="s">
        <v>699</v>
      </c>
      <c r="D180" s="125">
        <v>1677.62</v>
      </c>
      <c r="E180" s="125">
        <v>1677.62</v>
      </c>
      <c r="F180" s="125">
        <v>1677.62</v>
      </c>
      <c r="G180" s="125">
        <v>1677.62</v>
      </c>
      <c r="H180" s="125">
        <v>1677.62</v>
      </c>
      <c r="I180" s="125">
        <v>1677.62</v>
      </c>
      <c r="J180" s="125">
        <v>1677.62</v>
      </c>
      <c r="K180" s="125">
        <v>1677.62</v>
      </c>
      <c r="L180" s="125">
        <v>1677.62</v>
      </c>
      <c r="M180" s="125">
        <v>1677.62</v>
      </c>
      <c r="N180" s="125">
        <v>1677.62</v>
      </c>
      <c r="O180" s="125">
        <v>1677.62</v>
      </c>
      <c r="P180" s="211">
        <v>20131.439999999999</v>
      </c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</row>
    <row r="181" spans="1:36" x14ac:dyDescent="0.3">
      <c r="A181" s="117"/>
      <c r="B181" s="122" t="s">
        <v>1957</v>
      </c>
      <c r="C181" s="122" t="s">
        <v>697</v>
      </c>
      <c r="D181" s="125">
        <v>1681.99</v>
      </c>
      <c r="E181" s="125">
        <v>1681.99</v>
      </c>
      <c r="F181" s="125">
        <v>1681.99</v>
      </c>
      <c r="G181" s="125">
        <v>1681.99</v>
      </c>
      <c r="H181" s="125">
        <v>1681.99</v>
      </c>
      <c r="I181" s="125">
        <v>1681.99</v>
      </c>
      <c r="J181" s="125">
        <v>1681.99</v>
      </c>
      <c r="K181" s="125">
        <v>1681.99</v>
      </c>
      <c r="L181" s="125">
        <v>1681.99</v>
      </c>
      <c r="M181" s="125">
        <v>1681.99</v>
      </c>
      <c r="N181" s="125">
        <v>1681.99</v>
      </c>
      <c r="O181" s="125">
        <v>1681.99</v>
      </c>
      <c r="P181" s="211">
        <v>20183.88</v>
      </c>
      <c r="Q181" s="117"/>
      <c r="R181" s="117"/>
      <c r="S181" s="117"/>
      <c r="T181" s="117"/>
      <c r="U181" s="117"/>
      <c r="V181" s="117"/>
      <c r="W181" s="117"/>
      <c r="X181" s="117"/>
      <c r="Y181" s="117"/>
      <c r="Z181" s="117"/>
      <c r="AA181" s="117"/>
      <c r="AB181" s="117"/>
      <c r="AC181" s="117"/>
      <c r="AD181" s="117"/>
      <c r="AE181" s="117"/>
      <c r="AF181" s="117"/>
      <c r="AG181" s="117"/>
      <c r="AH181" s="117"/>
      <c r="AI181" s="117"/>
      <c r="AJ181" s="117"/>
    </row>
    <row r="182" spans="1:36" x14ac:dyDescent="0.3">
      <c r="A182" s="117"/>
      <c r="B182" s="122" t="s">
        <v>1958</v>
      </c>
      <c r="C182" s="122" t="s">
        <v>701</v>
      </c>
      <c r="D182" s="125">
        <v>2420.31</v>
      </c>
      <c r="E182" s="125">
        <v>2420.31</v>
      </c>
      <c r="F182" s="125">
        <v>2420.31</v>
      </c>
      <c r="G182" s="125">
        <v>2420.31</v>
      </c>
      <c r="H182" s="125">
        <v>2420.31</v>
      </c>
      <c r="I182" s="125">
        <v>2420.31</v>
      </c>
      <c r="J182" s="125">
        <v>2420.31</v>
      </c>
      <c r="K182" s="125">
        <v>2420.31</v>
      </c>
      <c r="L182" s="125">
        <v>2420.31</v>
      </c>
      <c r="M182" s="125">
        <v>2420.31</v>
      </c>
      <c r="N182" s="125">
        <v>2420.31</v>
      </c>
      <c r="O182" s="125">
        <v>2420.31</v>
      </c>
      <c r="P182" s="211">
        <v>29043.72</v>
      </c>
      <c r="Q182" s="117"/>
      <c r="R182" s="117"/>
      <c r="S182" s="117"/>
      <c r="T182" s="117"/>
      <c r="U182" s="117"/>
      <c r="V182" s="117"/>
      <c r="W182" s="117"/>
      <c r="X182" s="117"/>
      <c r="Y182" s="117"/>
      <c r="Z182" s="117"/>
      <c r="AA182" s="117"/>
      <c r="AB182" s="117"/>
      <c r="AC182" s="117"/>
      <c r="AD182" s="117"/>
      <c r="AE182" s="117"/>
      <c r="AF182" s="117"/>
      <c r="AG182" s="117"/>
      <c r="AH182" s="117"/>
      <c r="AI182" s="117"/>
      <c r="AJ182" s="117"/>
    </row>
    <row r="183" spans="1:36" x14ac:dyDescent="0.3">
      <c r="A183" s="117"/>
      <c r="B183" s="122" t="s">
        <v>1959</v>
      </c>
      <c r="C183" s="122" t="s">
        <v>703</v>
      </c>
      <c r="D183" s="125">
        <v>2424.6799999999998</v>
      </c>
      <c r="E183" s="125">
        <v>2424.6799999999998</v>
      </c>
      <c r="F183" s="125">
        <v>2424.6799999999998</v>
      </c>
      <c r="G183" s="125">
        <v>2424.6799999999998</v>
      </c>
      <c r="H183" s="125">
        <v>2424.6799999999998</v>
      </c>
      <c r="I183" s="125">
        <v>2424.6799999999998</v>
      </c>
      <c r="J183" s="125">
        <v>2424.6799999999998</v>
      </c>
      <c r="K183" s="125">
        <v>2424.6799999999998</v>
      </c>
      <c r="L183" s="125">
        <v>2424.6799999999998</v>
      </c>
      <c r="M183" s="125">
        <v>2424.6799999999998</v>
      </c>
      <c r="N183" s="125">
        <v>2424.6799999999998</v>
      </c>
      <c r="O183" s="125">
        <v>2424.6799999999998</v>
      </c>
      <c r="P183" s="211">
        <v>29096.16</v>
      </c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</row>
    <row r="184" spans="1:36" x14ac:dyDescent="0.3">
      <c r="A184" s="117"/>
      <c r="B184" s="122" t="s">
        <v>1960</v>
      </c>
      <c r="C184" s="122" t="s">
        <v>705</v>
      </c>
      <c r="D184" s="125">
        <v>1677.62</v>
      </c>
      <c r="E184" s="125">
        <v>1677.62</v>
      </c>
      <c r="F184" s="125">
        <v>1677.62</v>
      </c>
      <c r="G184" s="125">
        <v>1677.62</v>
      </c>
      <c r="H184" s="125">
        <v>1677.62</v>
      </c>
      <c r="I184" s="125">
        <v>1677.62</v>
      </c>
      <c r="J184" s="125">
        <v>1677.62</v>
      </c>
      <c r="K184" s="125">
        <v>1677.62</v>
      </c>
      <c r="L184" s="125">
        <v>1677.62</v>
      </c>
      <c r="M184" s="125">
        <v>1677.62</v>
      </c>
      <c r="N184" s="125">
        <v>1677.62</v>
      </c>
      <c r="O184" s="125">
        <v>1677.62</v>
      </c>
      <c r="P184" s="211">
        <v>20131.439999999999</v>
      </c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</row>
    <row r="185" spans="1:36" x14ac:dyDescent="0.3">
      <c r="A185" s="117"/>
      <c r="B185" s="122" t="s">
        <v>1653</v>
      </c>
      <c r="C185" s="122" t="s">
        <v>183</v>
      </c>
      <c r="D185" s="125">
        <v>1681.99</v>
      </c>
      <c r="E185" s="125">
        <v>1681.99</v>
      </c>
      <c r="F185" s="125">
        <v>1681.99</v>
      </c>
      <c r="G185" s="125">
        <v>1681.99</v>
      </c>
      <c r="H185" s="125">
        <v>1681.99</v>
      </c>
      <c r="I185" s="125">
        <v>1681.99</v>
      </c>
      <c r="J185" s="125">
        <v>1681.99</v>
      </c>
      <c r="K185" s="125">
        <v>1681.99</v>
      </c>
      <c r="L185" s="125">
        <v>1681.99</v>
      </c>
      <c r="M185" s="125">
        <v>1681.99</v>
      </c>
      <c r="N185" s="125">
        <v>1681.99</v>
      </c>
      <c r="O185" s="125">
        <v>1681.99</v>
      </c>
      <c r="P185" s="211">
        <v>20183.88</v>
      </c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</row>
    <row r="186" spans="1:36" x14ac:dyDescent="0.3">
      <c r="A186" s="117"/>
      <c r="B186" s="122" t="s">
        <v>1961</v>
      </c>
      <c r="C186" s="122" t="s">
        <v>707</v>
      </c>
      <c r="D186" s="125">
        <v>1677.62</v>
      </c>
      <c r="E186" s="125">
        <v>1677.62</v>
      </c>
      <c r="F186" s="125">
        <v>1677.62</v>
      </c>
      <c r="G186" s="125">
        <v>1677.62</v>
      </c>
      <c r="H186" s="125">
        <v>1677.62</v>
      </c>
      <c r="I186" s="125">
        <v>1677.62</v>
      </c>
      <c r="J186" s="125">
        <v>1677.62</v>
      </c>
      <c r="K186" s="125">
        <v>1677.62</v>
      </c>
      <c r="L186" s="125">
        <v>1677.62</v>
      </c>
      <c r="M186" s="125">
        <v>1677.62</v>
      </c>
      <c r="N186" s="125">
        <v>1677.62</v>
      </c>
      <c r="O186" s="125">
        <v>1677.62</v>
      </c>
      <c r="P186" s="211">
        <v>20131.439999999999</v>
      </c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</row>
    <row r="187" spans="1:36" x14ac:dyDescent="0.3">
      <c r="A187" s="117"/>
      <c r="B187" s="122" t="s">
        <v>1962</v>
      </c>
      <c r="C187" s="122" t="s">
        <v>709</v>
      </c>
      <c r="D187" s="125">
        <v>2420.31</v>
      </c>
      <c r="E187" s="125">
        <v>2420.31</v>
      </c>
      <c r="F187" s="125">
        <v>2420.31</v>
      </c>
      <c r="G187" s="125">
        <v>2420.31</v>
      </c>
      <c r="H187" s="125">
        <v>2420.31</v>
      </c>
      <c r="I187" s="125">
        <v>2420.31</v>
      </c>
      <c r="J187" s="125">
        <v>2420.31</v>
      </c>
      <c r="K187" s="125">
        <v>2420.31</v>
      </c>
      <c r="L187" s="125">
        <v>2420.31</v>
      </c>
      <c r="M187" s="125">
        <v>2420.31</v>
      </c>
      <c r="N187" s="125">
        <v>2420.31</v>
      </c>
      <c r="O187" s="125">
        <v>2420.31</v>
      </c>
      <c r="P187" s="211">
        <v>29043.72</v>
      </c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</row>
    <row r="188" spans="1:36" x14ac:dyDescent="0.3">
      <c r="A188" s="117"/>
      <c r="B188" s="122" t="s">
        <v>1963</v>
      </c>
      <c r="C188" s="122" t="s">
        <v>711</v>
      </c>
      <c r="D188" s="125">
        <v>2420.31</v>
      </c>
      <c r="E188" s="125">
        <v>2420.31</v>
      </c>
      <c r="F188" s="125">
        <v>2420.31</v>
      </c>
      <c r="G188" s="125">
        <v>2420.31</v>
      </c>
      <c r="H188" s="125">
        <v>2420.31</v>
      </c>
      <c r="I188" s="125">
        <v>2420.31</v>
      </c>
      <c r="J188" s="125">
        <v>2420.31</v>
      </c>
      <c r="K188" s="125">
        <v>2420.31</v>
      </c>
      <c r="L188" s="125">
        <v>2420.31</v>
      </c>
      <c r="M188" s="125">
        <v>2420.31</v>
      </c>
      <c r="N188" s="125">
        <v>2420.31</v>
      </c>
      <c r="O188" s="125">
        <v>2420.31</v>
      </c>
      <c r="P188" s="211">
        <v>29043.72</v>
      </c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</row>
    <row r="189" spans="1:36" x14ac:dyDescent="0.3">
      <c r="A189" s="117"/>
      <c r="B189" s="122" t="s">
        <v>1964</v>
      </c>
      <c r="C189" s="122" t="s">
        <v>713</v>
      </c>
      <c r="D189" s="125">
        <v>1677.62</v>
      </c>
      <c r="E189" s="125">
        <v>1677.62</v>
      </c>
      <c r="F189" s="125">
        <v>1677.62</v>
      </c>
      <c r="G189" s="125">
        <v>1677.62</v>
      </c>
      <c r="H189" s="125">
        <v>1677.62</v>
      </c>
      <c r="I189" s="125">
        <v>1677.62</v>
      </c>
      <c r="J189" s="125">
        <v>1677.62</v>
      </c>
      <c r="K189" s="125">
        <v>1677.62</v>
      </c>
      <c r="L189" s="125">
        <v>1677.62</v>
      </c>
      <c r="M189" s="125">
        <v>1677.62</v>
      </c>
      <c r="N189" s="125">
        <v>1677.62</v>
      </c>
      <c r="O189" s="125">
        <v>1677.62</v>
      </c>
      <c r="P189" s="211">
        <v>20131.439999999999</v>
      </c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117"/>
      <c r="AI189" s="117"/>
      <c r="AJ189" s="117"/>
    </row>
    <row r="190" spans="1:36" x14ac:dyDescent="0.3">
      <c r="A190" s="117"/>
      <c r="B190" s="122" t="s">
        <v>1965</v>
      </c>
      <c r="C190" s="122" t="s">
        <v>715</v>
      </c>
      <c r="D190" s="125">
        <v>1677.62</v>
      </c>
      <c r="E190" s="125">
        <v>1677.62</v>
      </c>
      <c r="F190" s="125">
        <v>1677.62</v>
      </c>
      <c r="G190" s="125">
        <v>1677.62</v>
      </c>
      <c r="H190" s="125">
        <v>1677.62</v>
      </c>
      <c r="I190" s="125">
        <v>1677.62</v>
      </c>
      <c r="J190" s="125">
        <v>1677.62</v>
      </c>
      <c r="K190" s="125">
        <v>1677.62</v>
      </c>
      <c r="L190" s="125">
        <v>1677.62</v>
      </c>
      <c r="M190" s="125">
        <v>1677.62</v>
      </c>
      <c r="N190" s="125">
        <v>1677.62</v>
      </c>
      <c r="O190" s="125">
        <v>1677.62</v>
      </c>
      <c r="P190" s="211">
        <v>20131.439999999999</v>
      </c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  <c r="AH190" s="117"/>
      <c r="AI190" s="117"/>
      <c r="AJ190" s="117"/>
    </row>
    <row r="191" spans="1:36" x14ac:dyDescent="0.3">
      <c r="A191" s="117"/>
      <c r="B191" s="122" t="s">
        <v>1966</v>
      </c>
      <c r="C191" s="122" t="s">
        <v>717</v>
      </c>
      <c r="D191" s="125">
        <v>2420.31</v>
      </c>
      <c r="E191" s="125">
        <v>2420.31</v>
      </c>
      <c r="F191" s="125">
        <v>2420.31</v>
      </c>
      <c r="G191" s="125">
        <v>2420.31</v>
      </c>
      <c r="H191" s="125">
        <v>2420.31</v>
      </c>
      <c r="I191" s="125">
        <v>2420.31</v>
      </c>
      <c r="J191" s="125">
        <v>2420.31</v>
      </c>
      <c r="K191" s="125">
        <v>2420.31</v>
      </c>
      <c r="L191" s="125">
        <v>2420.31</v>
      </c>
      <c r="M191" s="125">
        <v>2420.31</v>
      </c>
      <c r="N191" s="125">
        <v>2420.31</v>
      </c>
      <c r="O191" s="125">
        <v>2420.31</v>
      </c>
      <c r="P191" s="211">
        <v>29043.72</v>
      </c>
      <c r="Q191" s="117"/>
      <c r="R191" s="117"/>
      <c r="S191" s="117"/>
      <c r="T191" s="117"/>
      <c r="U191" s="117"/>
      <c r="V191" s="117"/>
      <c r="W191" s="117"/>
      <c r="X191" s="117"/>
      <c r="Y191" s="117"/>
      <c r="Z191" s="117"/>
      <c r="AA191" s="117"/>
      <c r="AB191" s="117"/>
      <c r="AC191" s="117"/>
      <c r="AD191" s="117"/>
      <c r="AE191" s="117"/>
      <c r="AF191" s="117"/>
      <c r="AG191" s="117"/>
      <c r="AH191" s="117"/>
      <c r="AI191" s="117"/>
      <c r="AJ191" s="117"/>
    </row>
    <row r="192" spans="1:36" x14ac:dyDescent="0.3">
      <c r="A192" s="117"/>
      <c r="B192" s="122" t="s">
        <v>1967</v>
      </c>
      <c r="C192" s="122" t="s">
        <v>719</v>
      </c>
      <c r="D192" s="125">
        <v>2433.42</v>
      </c>
      <c r="E192" s="125">
        <v>2433.42</v>
      </c>
      <c r="F192" s="125">
        <v>2433.42</v>
      </c>
      <c r="G192" s="125">
        <v>2433.42</v>
      </c>
      <c r="H192" s="125">
        <v>2433.42</v>
      </c>
      <c r="I192" s="125">
        <v>2433.42</v>
      </c>
      <c r="J192" s="125">
        <v>2433.42</v>
      </c>
      <c r="K192" s="125">
        <v>2433.42</v>
      </c>
      <c r="L192" s="125">
        <v>2433.42</v>
      </c>
      <c r="M192" s="125">
        <v>2433.42</v>
      </c>
      <c r="N192" s="125">
        <v>2433.42</v>
      </c>
      <c r="O192" s="125">
        <v>2433.42</v>
      </c>
      <c r="P192" s="211">
        <v>29201.040000000001</v>
      </c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</row>
    <row r="193" spans="1:36" x14ac:dyDescent="0.3">
      <c r="A193" s="117"/>
      <c r="B193" s="122" t="s">
        <v>1968</v>
      </c>
      <c r="C193" s="122" t="s">
        <v>721</v>
      </c>
      <c r="D193" s="125">
        <v>1690.72</v>
      </c>
      <c r="E193" s="125">
        <v>1690.72</v>
      </c>
      <c r="F193" s="125">
        <v>1690.72</v>
      </c>
      <c r="G193" s="125">
        <v>1690.72</v>
      </c>
      <c r="H193" s="125">
        <v>1690.72</v>
      </c>
      <c r="I193" s="125">
        <v>1690.72</v>
      </c>
      <c r="J193" s="125">
        <v>1690.72</v>
      </c>
      <c r="K193" s="124"/>
      <c r="L193" s="124"/>
      <c r="M193" s="124"/>
      <c r="N193" s="124"/>
      <c r="O193" s="124"/>
      <c r="P193" s="211">
        <v>11835.04</v>
      </c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</row>
    <row r="194" spans="1:36" x14ac:dyDescent="0.3">
      <c r="A194" s="117"/>
      <c r="B194" s="122" t="s">
        <v>3062</v>
      </c>
      <c r="C194" s="122" t="s">
        <v>721</v>
      </c>
      <c r="D194" s="124"/>
      <c r="E194" s="124"/>
      <c r="F194" s="124"/>
      <c r="G194" s="124"/>
      <c r="H194" s="124"/>
      <c r="I194" s="124"/>
      <c r="J194" s="124"/>
      <c r="K194" s="125">
        <v>1690.72</v>
      </c>
      <c r="L194" s="125">
        <v>1690.72</v>
      </c>
      <c r="M194" s="125">
        <v>1690.72</v>
      </c>
      <c r="N194" s="125">
        <v>1690.72</v>
      </c>
      <c r="O194" s="125">
        <v>1690.72</v>
      </c>
      <c r="P194" s="211">
        <v>8453.6</v>
      </c>
      <c r="Q194" s="117"/>
      <c r="R194" s="117"/>
      <c r="S194" s="117"/>
      <c r="T194" s="117"/>
      <c r="U194" s="117"/>
      <c r="V194" s="117"/>
      <c r="W194" s="117"/>
      <c r="X194" s="117"/>
      <c r="Y194" s="117"/>
      <c r="Z194" s="117"/>
      <c r="AA194" s="117"/>
      <c r="AB194" s="117"/>
      <c r="AC194" s="117"/>
      <c r="AD194" s="117"/>
      <c r="AE194" s="117"/>
      <c r="AF194" s="117"/>
      <c r="AG194" s="117"/>
      <c r="AH194" s="117"/>
      <c r="AI194" s="117"/>
      <c r="AJ194" s="117"/>
    </row>
    <row r="195" spans="1:36" x14ac:dyDescent="0.3">
      <c r="A195" s="117"/>
      <c r="B195" s="122" t="s">
        <v>1969</v>
      </c>
      <c r="C195" s="122" t="s">
        <v>723</v>
      </c>
      <c r="D195" s="125">
        <v>1677.62</v>
      </c>
      <c r="E195" s="125">
        <v>1677.62</v>
      </c>
      <c r="F195" s="125">
        <v>1677.62</v>
      </c>
      <c r="G195" s="125">
        <v>1677.62</v>
      </c>
      <c r="H195" s="125">
        <v>1677.62</v>
      </c>
      <c r="I195" s="125">
        <v>1677.62</v>
      </c>
      <c r="J195" s="125">
        <v>1677.62</v>
      </c>
      <c r="K195" s="125">
        <v>1677.62</v>
      </c>
      <c r="L195" s="125">
        <v>1677.62</v>
      </c>
      <c r="M195" s="125">
        <v>1677.62</v>
      </c>
      <c r="N195" s="125">
        <v>1677.62</v>
      </c>
      <c r="O195" s="125">
        <v>1677.62</v>
      </c>
      <c r="P195" s="211">
        <v>20131.439999999999</v>
      </c>
      <c r="Q195" s="117"/>
      <c r="R195" s="117"/>
      <c r="S195" s="117"/>
      <c r="T195" s="117"/>
      <c r="U195" s="117"/>
      <c r="V195" s="117"/>
      <c r="W195" s="117"/>
      <c r="X195" s="117"/>
      <c r="Y195" s="117"/>
      <c r="Z195" s="117"/>
      <c r="AA195" s="117"/>
      <c r="AB195" s="117"/>
      <c r="AC195" s="117"/>
      <c r="AD195" s="117"/>
      <c r="AE195" s="117"/>
      <c r="AF195" s="117"/>
      <c r="AG195" s="117"/>
      <c r="AH195" s="117"/>
      <c r="AI195" s="117"/>
      <c r="AJ195" s="117"/>
    </row>
    <row r="196" spans="1:36" x14ac:dyDescent="0.3">
      <c r="A196" s="117"/>
      <c r="B196" s="122" t="s">
        <v>1970</v>
      </c>
      <c r="C196" s="122" t="s">
        <v>725</v>
      </c>
      <c r="D196" s="125">
        <v>2420.31</v>
      </c>
      <c r="E196" s="125">
        <v>2420.31</v>
      </c>
      <c r="F196" s="125">
        <v>2420.31</v>
      </c>
      <c r="G196" s="125">
        <v>2420.31</v>
      </c>
      <c r="H196" s="125">
        <v>2420.31</v>
      </c>
      <c r="I196" s="125">
        <v>2420.31</v>
      </c>
      <c r="J196" s="125">
        <v>2420.31</v>
      </c>
      <c r="K196" s="125">
        <v>2420.31</v>
      </c>
      <c r="L196" s="125">
        <v>2420.31</v>
      </c>
      <c r="M196" s="125">
        <v>2420.31</v>
      </c>
      <c r="N196" s="125">
        <v>2420.31</v>
      </c>
      <c r="O196" s="125">
        <v>2420.31</v>
      </c>
      <c r="P196" s="211">
        <v>29043.72</v>
      </c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</row>
    <row r="197" spans="1:36" x14ac:dyDescent="0.3">
      <c r="A197" s="117"/>
      <c r="B197" s="122" t="s">
        <v>1654</v>
      </c>
      <c r="C197" s="122" t="s">
        <v>185</v>
      </c>
      <c r="D197" s="125">
        <v>2411.5700000000002</v>
      </c>
      <c r="E197" s="125">
        <v>2411.5700000000002</v>
      </c>
      <c r="F197" s="125">
        <v>2411.5700000000002</v>
      </c>
      <c r="G197" s="125">
        <v>2411.5700000000002</v>
      </c>
      <c r="H197" s="125">
        <v>2411.5700000000002</v>
      </c>
      <c r="I197" s="125">
        <v>2411.5700000000002</v>
      </c>
      <c r="J197" s="125">
        <v>2411.5700000000002</v>
      </c>
      <c r="K197" s="125">
        <v>2411.5700000000002</v>
      </c>
      <c r="L197" s="125">
        <v>2411.5700000000002</v>
      </c>
      <c r="M197" s="125">
        <v>2411.5700000000002</v>
      </c>
      <c r="N197" s="125">
        <v>2411.5700000000002</v>
      </c>
      <c r="O197" s="125">
        <v>2411.5700000000002</v>
      </c>
      <c r="P197" s="211">
        <v>28938.84</v>
      </c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7"/>
      <c r="AG197" s="117"/>
      <c r="AH197" s="117"/>
      <c r="AI197" s="117"/>
      <c r="AJ197" s="117"/>
    </row>
    <row r="198" spans="1:36" x14ac:dyDescent="0.3">
      <c r="A198" s="117"/>
      <c r="B198" s="122" t="s">
        <v>1971</v>
      </c>
      <c r="C198" s="122" t="s">
        <v>727</v>
      </c>
      <c r="D198" s="125">
        <v>2424.6799999999998</v>
      </c>
      <c r="E198" s="125">
        <v>2424.6799999999998</v>
      </c>
      <c r="F198" s="125">
        <v>2424.6799999999998</v>
      </c>
      <c r="G198" s="125">
        <v>2424.6799999999998</v>
      </c>
      <c r="H198" s="125">
        <v>2424.6799999999998</v>
      </c>
      <c r="I198" s="125">
        <v>2424.6799999999998</v>
      </c>
      <c r="J198" s="125">
        <v>2424.6799999999998</v>
      </c>
      <c r="K198" s="125">
        <v>2424.6799999999998</v>
      </c>
      <c r="L198" s="125">
        <v>2424.6799999999998</v>
      </c>
      <c r="M198" s="125">
        <v>2424.6799999999998</v>
      </c>
      <c r="N198" s="125">
        <v>2424.6799999999998</v>
      </c>
      <c r="O198" s="125">
        <v>2424.6799999999998</v>
      </c>
      <c r="P198" s="211">
        <v>29096.16</v>
      </c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</row>
    <row r="199" spans="1:36" x14ac:dyDescent="0.3">
      <c r="A199" s="117"/>
      <c r="B199" s="122" t="s">
        <v>1972</v>
      </c>
      <c r="C199" s="122" t="s">
        <v>729</v>
      </c>
      <c r="D199" s="125">
        <v>1690.72</v>
      </c>
      <c r="E199" s="125">
        <v>1690.72</v>
      </c>
      <c r="F199" s="125">
        <v>1690.72</v>
      </c>
      <c r="G199" s="125">
        <v>1690.72</v>
      </c>
      <c r="H199" s="125">
        <v>1690.72</v>
      </c>
      <c r="I199" s="125">
        <v>1690.72</v>
      </c>
      <c r="J199" s="125">
        <v>1690.72</v>
      </c>
      <c r="K199" s="125">
        <v>1690.72</v>
      </c>
      <c r="L199" s="125">
        <v>1690.72</v>
      </c>
      <c r="M199" s="125">
        <v>1690.72</v>
      </c>
      <c r="N199" s="125">
        <v>1690.72</v>
      </c>
      <c r="O199" s="125">
        <v>1690.72</v>
      </c>
      <c r="P199" s="211">
        <v>20288.64</v>
      </c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  <c r="AB199" s="117"/>
      <c r="AC199" s="117"/>
      <c r="AD199" s="117"/>
      <c r="AE199" s="117"/>
      <c r="AF199" s="117"/>
      <c r="AG199" s="117"/>
      <c r="AH199" s="117"/>
      <c r="AI199" s="117"/>
      <c r="AJ199" s="117"/>
    </row>
    <row r="200" spans="1:36" x14ac:dyDescent="0.3">
      <c r="A200" s="117"/>
      <c r="B200" s="122" t="s">
        <v>1973</v>
      </c>
      <c r="C200" s="122" t="s">
        <v>731</v>
      </c>
      <c r="D200" s="125">
        <v>1673.25</v>
      </c>
      <c r="E200" s="125">
        <v>1673.25</v>
      </c>
      <c r="F200" s="125">
        <v>1673.25</v>
      </c>
      <c r="G200" s="125">
        <v>1673.25</v>
      </c>
      <c r="H200" s="125">
        <v>1673.25</v>
      </c>
      <c r="I200" s="125">
        <v>1673.25</v>
      </c>
      <c r="J200" s="125">
        <v>1673.25</v>
      </c>
      <c r="K200" s="125">
        <v>1673.25</v>
      </c>
      <c r="L200" s="125">
        <v>1673.25</v>
      </c>
      <c r="M200" s="125">
        <v>1673.25</v>
      </c>
      <c r="N200" s="125">
        <v>1673.25</v>
      </c>
      <c r="O200" s="125">
        <v>1673.25</v>
      </c>
      <c r="P200" s="211">
        <v>20079</v>
      </c>
      <c r="Q200" s="117"/>
      <c r="R200" s="117"/>
      <c r="S200" s="117"/>
      <c r="T200" s="117"/>
      <c r="U200" s="117"/>
      <c r="V200" s="117"/>
      <c r="W200" s="117"/>
      <c r="X200" s="117"/>
      <c r="Y200" s="117"/>
      <c r="Z200" s="117"/>
      <c r="AA200" s="117"/>
      <c r="AB200" s="117"/>
      <c r="AC200" s="117"/>
      <c r="AD200" s="117"/>
      <c r="AE200" s="117"/>
      <c r="AF200" s="117"/>
      <c r="AG200" s="117"/>
      <c r="AH200" s="117"/>
      <c r="AI200" s="117"/>
      <c r="AJ200" s="117"/>
    </row>
    <row r="201" spans="1:36" x14ac:dyDescent="0.3">
      <c r="A201" s="117"/>
      <c r="B201" s="122" t="s">
        <v>1974</v>
      </c>
      <c r="C201" s="122" t="s">
        <v>733</v>
      </c>
      <c r="D201" s="125">
        <v>2420.31</v>
      </c>
      <c r="E201" s="125">
        <v>2420.31</v>
      </c>
      <c r="F201" s="125">
        <v>2420.31</v>
      </c>
      <c r="G201" s="125">
        <v>2420.31</v>
      </c>
      <c r="H201" s="125">
        <v>2420.31</v>
      </c>
      <c r="I201" s="125">
        <v>2420.31</v>
      </c>
      <c r="J201" s="125">
        <v>2420.31</v>
      </c>
      <c r="K201" s="125">
        <v>2420.31</v>
      </c>
      <c r="L201" s="125">
        <v>2420.31</v>
      </c>
      <c r="M201" s="125">
        <v>2420.31</v>
      </c>
      <c r="N201" s="125">
        <v>2420.31</v>
      </c>
      <c r="O201" s="125">
        <v>2420.31</v>
      </c>
      <c r="P201" s="211">
        <v>29043.72</v>
      </c>
      <c r="Q201" s="117"/>
      <c r="R201" s="117"/>
      <c r="S201" s="117"/>
      <c r="T201" s="117"/>
      <c r="U201" s="117"/>
      <c r="V201" s="117"/>
      <c r="W201" s="117"/>
      <c r="X201" s="117"/>
      <c r="Y201" s="117"/>
      <c r="Z201" s="117"/>
      <c r="AA201" s="117"/>
      <c r="AB201" s="117"/>
      <c r="AC201" s="117"/>
      <c r="AD201" s="117"/>
      <c r="AE201" s="117"/>
      <c r="AF201" s="117"/>
      <c r="AG201" s="117"/>
      <c r="AH201" s="117"/>
      <c r="AI201" s="117"/>
      <c r="AJ201" s="117"/>
    </row>
    <row r="202" spans="1:36" x14ac:dyDescent="0.3">
      <c r="A202" s="117"/>
      <c r="B202" s="122" t="s">
        <v>1975</v>
      </c>
      <c r="C202" s="122" t="s">
        <v>735</v>
      </c>
      <c r="D202" s="125">
        <v>2424.6799999999998</v>
      </c>
      <c r="E202" s="125">
        <v>2424.6799999999998</v>
      </c>
      <c r="F202" s="125">
        <v>2424.6799999999998</v>
      </c>
      <c r="G202" s="125">
        <v>2424.6799999999998</v>
      </c>
      <c r="H202" s="125">
        <v>2424.6799999999998</v>
      </c>
      <c r="I202" s="125">
        <v>2424.6799999999998</v>
      </c>
      <c r="J202" s="125">
        <v>2424.6799999999998</v>
      </c>
      <c r="K202" s="125">
        <v>2424.6799999999998</v>
      </c>
      <c r="L202" s="125">
        <v>2424.6799999999998</v>
      </c>
      <c r="M202" s="125">
        <v>2424.6799999999998</v>
      </c>
      <c r="N202" s="125">
        <v>2424.6799999999998</v>
      </c>
      <c r="O202" s="125">
        <v>2424.6799999999998</v>
      </c>
      <c r="P202" s="211">
        <v>29096.16</v>
      </c>
      <c r="Q202" s="117"/>
      <c r="R202" s="117"/>
      <c r="S202" s="117"/>
      <c r="T202" s="117"/>
      <c r="U202" s="117"/>
      <c r="V202" s="117"/>
      <c r="W202" s="117"/>
      <c r="X202" s="117"/>
      <c r="Y202" s="117"/>
      <c r="Z202" s="117"/>
      <c r="AA202" s="117"/>
      <c r="AB202" s="117"/>
      <c r="AC202" s="117"/>
      <c r="AD202" s="117"/>
      <c r="AE202" s="117"/>
      <c r="AF202" s="117"/>
      <c r="AG202" s="117"/>
      <c r="AH202" s="117"/>
      <c r="AI202" s="117"/>
      <c r="AJ202" s="117"/>
    </row>
    <row r="203" spans="1:36" x14ac:dyDescent="0.3">
      <c r="A203" s="117"/>
      <c r="B203" s="122" t="s">
        <v>1976</v>
      </c>
      <c r="C203" s="122" t="s">
        <v>737</v>
      </c>
      <c r="D203" s="125">
        <v>1681.99</v>
      </c>
      <c r="E203" s="125">
        <v>1681.99</v>
      </c>
      <c r="F203" s="125">
        <v>1681.99</v>
      </c>
      <c r="G203" s="125">
        <v>1681.99</v>
      </c>
      <c r="H203" s="125">
        <v>1681.99</v>
      </c>
      <c r="I203" s="125">
        <v>1681.99</v>
      </c>
      <c r="J203" s="125">
        <v>1681.99</v>
      </c>
      <c r="K203" s="125">
        <v>1681.99</v>
      </c>
      <c r="L203" s="125">
        <v>1681.99</v>
      </c>
      <c r="M203" s="125">
        <v>1681.99</v>
      </c>
      <c r="N203" s="125">
        <v>1681.99</v>
      </c>
      <c r="O203" s="125">
        <v>1681.99</v>
      </c>
      <c r="P203" s="211">
        <v>20183.88</v>
      </c>
      <c r="Q203" s="117"/>
      <c r="R203" s="117"/>
      <c r="S203" s="117"/>
      <c r="T203" s="117"/>
      <c r="U203" s="117"/>
      <c r="V203" s="117"/>
      <c r="W203" s="117"/>
      <c r="X203" s="117"/>
      <c r="Y203" s="117"/>
      <c r="Z203" s="117"/>
      <c r="AA203" s="117"/>
      <c r="AB203" s="117"/>
      <c r="AC203" s="117"/>
      <c r="AD203" s="117"/>
      <c r="AE203" s="117"/>
      <c r="AF203" s="117"/>
      <c r="AG203" s="117"/>
      <c r="AH203" s="117"/>
      <c r="AI203" s="117"/>
      <c r="AJ203" s="117"/>
    </row>
    <row r="204" spans="1:36" x14ac:dyDescent="0.3">
      <c r="A204" s="117"/>
      <c r="B204" s="122" t="s">
        <v>1977</v>
      </c>
      <c r="C204" s="122" t="s">
        <v>738</v>
      </c>
      <c r="D204" s="125">
        <v>1660.14</v>
      </c>
      <c r="E204" s="125">
        <v>1660.14</v>
      </c>
      <c r="F204" s="125">
        <v>1660.14</v>
      </c>
      <c r="G204" s="125">
        <v>1660.14</v>
      </c>
      <c r="H204" s="125">
        <v>1660.14</v>
      </c>
      <c r="I204" s="125">
        <v>1660.14</v>
      </c>
      <c r="J204" s="125">
        <v>1660.14</v>
      </c>
      <c r="K204" s="125">
        <v>1660.14</v>
      </c>
      <c r="L204" s="125">
        <v>1660.14</v>
      </c>
      <c r="M204" s="125">
        <v>1660.14</v>
      </c>
      <c r="N204" s="125">
        <v>1660.14</v>
      </c>
      <c r="O204" s="125">
        <v>1660.14</v>
      </c>
      <c r="P204" s="211">
        <v>19921.68</v>
      </c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</row>
    <row r="205" spans="1:36" x14ac:dyDescent="0.3">
      <c r="A205" s="117"/>
      <c r="B205" s="122" t="s">
        <v>1978</v>
      </c>
      <c r="C205" s="122" t="s">
        <v>740</v>
      </c>
      <c r="D205" s="125">
        <v>2433.42</v>
      </c>
      <c r="E205" s="125">
        <v>2433.42</v>
      </c>
      <c r="F205" s="125">
        <v>2433.42</v>
      </c>
      <c r="G205" s="125">
        <v>2433.42</v>
      </c>
      <c r="H205" s="125">
        <v>2433.42</v>
      </c>
      <c r="I205" s="125">
        <v>2433.42</v>
      </c>
      <c r="J205" s="125">
        <v>2433.42</v>
      </c>
      <c r="K205" s="125">
        <v>2433.42</v>
      </c>
      <c r="L205" s="125">
        <v>2433.42</v>
      </c>
      <c r="M205" s="125">
        <v>2433.42</v>
      </c>
      <c r="N205" s="125">
        <v>2433.42</v>
      </c>
      <c r="O205" s="125">
        <v>2433.42</v>
      </c>
      <c r="P205" s="211">
        <v>29201.040000000001</v>
      </c>
      <c r="Q205" s="117"/>
      <c r="R205" s="117"/>
      <c r="S205" s="117"/>
      <c r="T205" s="117"/>
      <c r="U205" s="117"/>
      <c r="V205" s="117"/>
      <c r="W205" s="117"/>
      <c r="X205" s="117"/>
      <c r="Y205" s="117"/>
      <c r="Z205" s="117"/>
      <c r="AA205" s="117"/>
      <c r="AB205" s="117"/>
      <c r="AC205" s="117"/>
      <c r="AD205" s="117"/>
      <c r="AE205" s="117"/>
      <c r="AF205" s="117"/>
      <c r="AG205" s="117"/>
      <c r="AH205" s="117"/>
      <c r="AI205" s="117"/>
      <c r="AJ205" s="117"/>
    </row>
    <row r="206" spans="1:36" x14ac:dyDescent="0.3">
      <c r="A206" s="117"/>
      <c r="B206" s="122" t="s">
        <v>1979</v>
      </c>
      <c r="C206" s="122" t="s">
        <v>742</v>
      </c>
      <c r="D206" s="125">
        <v>2429.0500000000002</v>
      </c>
      <c r="E206" s="125">
        <v>2429.0500000000002</v>
      </c>
      <c r="F206" s="125">
        <v>2429.0500000000002</v>
      </c>
      <c r="G206" s="125">
        <v>2429.0500000000002</v>
      </c>
      <c r="H206" s="125">
        <v>2429.0500000000002</v>
      </c>
      <c r="I206" s="125">
        <v>2429.0500000000002</v>
      </c>
      <c r="J206" s="125">
        <v>2429.0500000000002</v>
      </c>
      <c r="K206" s="125">
        <v>2429.0500000000002</v>
      </c>
      <c r="L206" s="125">
        <v>2429.0500000000002</v>
      </c>
      <c r="M206" s="125">
        <v>2429.0500000000002</v>
      </c>
      <c r="N206" s="125">
        <v>2429.0500000000002</v>
      </c>
      <c r="O206" s="125">
        <v>2429.0500000000002</v>
      </c>
      <c r="P206" s="211">
        <v>29148.6</v>
      </c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7"/>
      <c r="AG206" s="117"/>
      <c r="AH206" s="117"/>
      <c r="AI206" s="117"/>
      <c r="AJ206" s="117"/>
    </row>
    <row r="207" spans="1:36" x14ac:dyDescent="0.3">
      <c r="A207" s="117"/>
      <c r="B207" s="122" t="s">
        <v>1980</v>
      </c>
      <c r="C207" s="122" t="s">
        <v>744</v>
      </c>
      <c r="D207" s="125">
        <v>1686.35</v>
      </c>
      <c r="E207" s="125">
        <v>1686.35</v>
      </c>
      <c r="F207" s="125">
        <v>1686.35</v>
      </c>
      <c r="G207" s="125">
        <v>1686.35</v>
      </c>
      <c r="H207" s="125">
        <v>1686.35</v>
      </c>
      <c r="I207" s="125">
        <v>1686.35</v>
      </c>
      <c r="J207" s="125">
        <v>1686.35</v>
      </c>
      <c r="K207" s="125">
        <v>1686.35</v>
      </c>
      <c r="L207" s="125">
        <v>1686.35</v>
      </c>
      <c r="M207" s="125">
        <v>1686.35</v>
      </c>
      <c r="N207" s="125">
        <v>1686.35</v>
      </c>
      <c r="O207" s="125">
        <v>1686.35</v>
      </c>
      <c r="P207" s="211">
        <v>20236.2</v>
      </c>
      <c r="Q207" s="117"/>
      <c r="R207" s="117"/>
      <c r="S207" s="117"/>
      <c r="T207" s="117"/>
      <c r="U207" s="117"/>
      <c r="V207" s="117"/>
      <c r="W207" s="117"/>
      <c r="X207" s="117"/>
      <c r="Y207" s="117"/>
      <c r="Z207" s="117"/>
      <c r="AA207" s="117"/>
      <c r="AB207" s="117"/>
      <c r="AC207" s="117"/>
      <c r="AD207" s="117"/>
      <c r="AE207" s="117"/>
      <c r="AF207" s="117"/>
      <c r="AG207" s="117"/>
      <c r="AH207" s="117"/>
      <c r="AI207" s="117"/>
      <c r="AJ207" s="117"/>
    </row>
    <row r="208" spans="1:36" x14ac:dyDescent="0.3">
      <c r="A208" s="117"/>
      <c r="B208" s="122" t="s">
        <v>1655</v>
      </c>
      <c r="C208" s="122" t="s">
        <v>187</v>
      </c>
      <c r="D208" s="125">
        <v>2433.42</v>
      </c>
      <c r="E208" s="125">
        <v>2433.42</v>
      </c>
      <c r="F208" s="125">
        <v>2433.42</v>
      </c>
      <c r="G208" s="125">
        <v>2433.42</v>
      </c>
      <c r="H208" s="125">
        <v>2433.42</v>
      </c>
      <c r="I208" s="125">
        <v>2433.42</v>
      </c>
      <c r="J208" s="125">
        <v>2433.42</v>
      </c>
      <c r="K208" s="125">
        <v>2433.42</v>
      </c>
      <c r="L208" s="125">
        <v>2433.42</v>
      </c>
      <c r="M208" s="125">
        <v>2433.42</v>
      </c>
      <c r="N208" s="125">
        <v>2433.42</v>
      </c>
      <c r="O208" s="125">
        <v>2433.42</v>
      </c>
      <c r="P208" s="211">
        <v>29201.040000000001</v>
      </c>
      <c r="Q208" s="117"/>
      <c r="R208" s="117"/>
      <c r="S208" s="117"/>
      <c r="T208" s="117"/>
      <c r="U208" s="117"/>
      <c r="V208" s="117"/>
      <c r="W208" s="117"/>
      <c r="X208" s="117"/>
      <c r="Y208" s="117"/>
      <c r="Z208" s="117"/>
      <c r="AA208" s="117"/>
      <c r="AB208" s="117"/>
      <c r="AC208" s="117"/>
      <c r="AD208" s="117"/>
      <c r="AE208" s="117"/>
      <c r="AF208" s="117"/>
      <c r="AG208" s="117"/>
      <c r="AH208" s="117"/>
      <c r="AI208" s="117"/>
      <c r="AJ208" s="117"/>
    </row>
    <row r="209" spans="1:36" x14ac:dyDescent="0.3">
      <c r="A209" s="117"/>
      <c r="B209" s="122" t="s">
        <v>1981</v>
      </c>
      <c r="C209" s="122" t="s">
        <v>746</v>
      </c>
      <c r="D209" s="125">
        <v>1677.62</v>
      </c>
      <c r="E209" s="125">
        <v>1677.62</v>
      </c>
      <c r="F209" s="125">
        <v>1677.62</v>
      </c>
      <c r="G209" s="125">
        <v>1677.62</v>
      </c>
      <c r="H209" s="125">
        <v>1677.62</v>
      </c>
      <c r="I209" s="125">
        <v>1677.62</v>
      </c>
      <c r="J209" s="125">
        <v>1677.62</v>
      </c>
      <c r="K209" s="125">
        <v>1677.62</v>
      </c>
      <c r="L209" s="125">
        <v>1677.62</v>
      </c>
      <c r="M209" s="125">
        <v>1677.62</v>
      </c>
      <c r="N209" s="125">
        <v>1677.62</v>
      </c>
      <c r="O209" s="125">
        <v>1677.62</v>
      </c>
      <c r="P209" s="211">
        <v>20131.439999999999</v>
      </c>
      <c r="Q209" s="117"/>
      <c r="R209" s="117"/>
      <c r="S209" s="117"/>
      <c r="T209" s="117"/>
      <c r="U209" s="117"/>
      <c r="V209" s="117"/>
      <c r="W209" s="117"/>
      <c r="X209" s="117"/>
      <c r="Y209" s="117"/>
      <c r="Z209" s="117"/>
      <c r="AA209" s="117"/>
      <c r="AB209" s="117"/>
      <c r="AC209" s="117"/>
      <c r="AD209" s="117"/>
      <c r="AE209" s="117"/>
      <c r="AF209" s="117"/>
      <c r="AG209" s="117"/>
      <c r="AH209" s="117"/>
      <c r="AI209" s="117"/>
      <c r="AJ209" s="117"/>
    </row>
    <row r="210" spans="1:36" x14ac:dyDescent="0.3">
      <c r="A210" s="117"/>
      <c r="B210" s="122" t="s">
        <v>1982</v>
      </c>
      <c r="C210" s="122" t="s">
        <v>748</v>
      </c>
      <c r="D210" s="125">
        <v>2424.6799999999998</v>
      </c>
      <c r="E210" s="125">
        <v>2424.6799999999998</v>
      </c>
      <c r="F210" s="125">
        <v>2424.6799999999998</v>
      </c>
      <c r="G210" s="125">
        <v>2424.6799999999998</v>
      </c>
      <c r="H210" s="125">
        <v>2424.6799999999998</v>
      </c>
      <c r="I210" s="125">
        <v>2424.6799999999998</v>
      </c>
      <c r="J210" s="125">
        <v>2424.6799999999998</v>
      </c>
      <c r="K210" s="125">
        <v>2424.6799999999998</v>
      </c>
      <c r="L210" s="125">
        <v>2424.6799999999998</v>
      </c>
      <c r="M210" s="125">
        <v>2424.6799999999998</v>
      </c>
      <c r="N210" s="125">
        <v>2424.6799999999998</v>
      </c>
      <c r="O210" s="125">
        <v>2424.6799999999998</v>
      </c>
      <c r="P210" s="211">
        <v>29096.16</v>
      </c>
      <c r="Q210" s="117"/>
      <c r="R210" s="117"/>
      <c r="S210" s="117"/>
      <c r="T210" s="117"/>
      <c r="U210" s="117"/>
      <c r="V210" s="117"/>
      <c r="W210" s="117"/>
      <c r="X210" s="117"/>
      <c r="Y210" s="117"/>
      <c r="Z210" s="117"/>
      <c r="AA210" s="117"/>
      <c r="AB210" s="117"/>
      <c r="AC210" s="117"/>
      <c r="AD210" s="117"/>
      <c r="AE210" s="117"/>
      <c r="AF210" s="117"/>
      <c r="AG210" s="117"/>
      <c r="AH210" s="117"/>
      <c r="AI210" s="117"/>
      <c r="AJ210" s="117"/>
    </row>
    <row r="211" spans="1:36" x14ac:dyDescent="0.3">
      <c r="A211" s="117"/>
      <c r="B211" s="122" t="s">
        <v>1983</v>
      </c>
      <c r="C211" s="122" t="s">
        <v>750</v>
      </c>
      <c r="D211" s="125">
        <v>2424.6799999999998</v>
      </c>
      <c r="E211" s="125">
        <v>2424.6799999999998</v>
      </c>
      <c r="F211" s="125">
        <v>2424.6799999999998</v>
      </c>
      <c r="G211" s="125">
        <v>2424.6799999999998</v>
      </c>
      <c r="H211" s="125">
        <v>2424.6799999999998</v>
      </c>
      <c r="I211" s="125">
        <v>2424.6799999999998</v>
      </c>
      <c r="J211" s="125">
        <v>2424.6799999999998</v>
      </c>
      <c r="K211" s="125">
        <v>2424.6799999999998</v>
      </c>
      <c r="L211" s="125">
        <v>2424.6799999999998</v>
      </c>
      <c r="M211" s="125">
        <v>2424.6799999999998</v>
      </c>
      <c r="N211" s="125">
        <v>2424.6799999999998</v>
      </c>
      <c r="O211" s="125">
        <v>2424.6799999999998</v>
      </c>
      <c r="P211" s="211">
        <v>29096.16</v>
      </c>
      <c r="Q211" s="117"/>
      <c r="R211" s="117"/>
      <c r="S211" s="117"/>
      <c r="T211" s="117"/>
      <c r="U211" s="117"/>
      <c r="V211" s="117"/>
      <c r="W211" s="117"/>
      <c r="X211" s="117"/>
      <c r="Y211" s="117"/>
      <c r="Z211" s="117"/>
      <c r="AA211" s="117"/>
      <c r="AB211" s="117"/>
      <c r="AC211" s="117"/>
      <c r="AD211" s="117"/>
      <c r="AE211" s="117"/>
      <c r="AF211" s="117"/>
      <c r="AG211" s="117"/>
      <c r="AH211" s="117"/>
      <c r="AI211" s="117"/>
      <c r="AJ211" s="117"/>
    </row>
    <row r="212" spans="1:36" x14ac:dyDescent="0.3">
      <c r="A212" s="117"/>
      <c r="B212" s="122" t="s">
        <v>1984</v>
      </c>
      <c r="C212" s="122" t="s">
        <v>752</v>
      </c>
      <c r="D212" s="125">
        <v>1677.62</v>
      </c>
      <c r="E212" s="125">
        <v>1677.62</v>
      </c>
      <c r="F212" s="125">
        <v>1677.62</v>
      </c>
      <c r="G212" s="125">
        <v>1677.62</v>
      </c>
      <c r="H212" s="125">
        <v>1677.62</v>
      </c>
      <c r="I212" s="125">
        <v>1677.62</v>
      </c>
      <c r="J212" s="125">
        <v>1677.62</v>
      </c>
      <c r="K212" s="125">
        <v>1677.62</v>
      </c>
      <c r="L212" s="124"/>
      <c r="M212" s="125">
        <v>1571.73</v>
      </c>
      <c r="N212" s="124"/>
      <c r="O212" s="124"/>
      <c r="P212" s="211">
        <v>14992.69</v>
      </c>
      <c r="Q212" s="117"/>
      <c r="R212" s="117"/>
      <c r="S212" s="117"/>
      <c r="T212" s="117"/>
      <c r="U212" s="117"/>
      <c r="V212" s="117"/>
      <c r="W212" s="117"/>
      <c r="X212" s="117"/>
      <c r="Y212" s="117"/>
      <c r="Z212" s="117"/>
      <c r="AA212" s="117"/>
      <c r="AB212" s="117"/>
      <c r="AC212" s="117"/>
      <c r="AD212" s="117"/>
      <c r="AE212" s="117"/>
      <c r="AF212" s="117"/>
      <c r="AG212" s="117"/>
      <c r="AH212" s="117"/>
      <c r="AI212" s="117"/>
      <c r="AJ212" s="117"/>
    </row>
    <row r="213" spans="1:36" x14ac:dyDescent="0.3">
      <c r="A213" s="117"/>
      <c r="B213" s="122" t="s">
        <v>3063</v>
      </c>
      <c r="C213" s="122" t="s">
        <v>752</v>
      </c>
      <c r="D213" s="124"/>
      <c r="E213" s="124"/>
      <c r="F213" s="124"/>
      <c r="G213" s="124"/>
      <c r="H213" s="124"/>
      <c r="I213" s="124"/>
      <c r="J213" s="124"/>
      <c r="K213" s="124"/>
      <c r="L213" s="125">
        <v>1677.62</v>
      </c>
      <c r="M213" s="123">
        <v>105.88</v>
      </c>
      <c r="N213" s="125">
        <v>1677.62</v>
      </c>
      <c r="O213" s="125">
        <v>1677.62</v>
      </c>
      <c r="P213" s="211">
        <v>5138.74</v>
      </c>
      <c r="Q213" s="117"/>
      <c r="R213" s="117"/>
      <c r="S213" s="117"/>
      <c r="T213" s="117"/>
      <c r="U213" s="117"/>
      <c r="V213" s="117"/>
      <c r="W213" s="117"/>
      <c r="X213" s="117"/>
      <c r="Y213" s="117"/>
      <c r="Z213" s="117"/>
      <c r="AA213" s="117"/>
      <c r="AB213" s="117"/>
      <c r="AC213" s="117"/>
      <c r="AD213" s="117"/>
      <c r="AE213" s="117"/>
      <c r="AF213" s="117"/>
      <c r="AG213" s="117"/>
      <c r="AH213" s="117"/>
      <c r="AI213" s="117"/>
      <c r="AJ213" s="117"/>
    </row>
    <row r="214" spans="1:36" x14ac:dyDescent="0.3">
      <c r="A214" s="117"/>
      <c r="B214" s="122" t="s">
        <v>1985</v>
      </c>
      <c r="C214" s="122" t="s">
        <v>754</v>
      </c>
      <c r="D214" s="125">
        <v>1677.62</v>
      </c>
      <c r="E214" s="125">
        <v>1677.62</v>
      </c>
      <c r="F214" s="125">
        <v>1677.62</v>
      </c>
      <c r="G214" s="125">
        <v>1677.62</v>
      </c>
      <c r="H214" s="125">
        <v>1677.62</v>
      </c>
      <c r="I214" s="125">
        <v>1677.62</v>
      </c>
      <c r="J214" s="125">
        <v>1677.62</v>
      </c>
      <c r="K214" s="125">
        <v>1677.62</v>
      </c>
      <c r="L214" s="125">
        <v>1677.62</v>
      </c>
      <c r="M214" s="125">
        <v>1677.62</v>
      </c>
      <c r="N214" s="125">
        <v>1677.62</v>
      </c>
      <c r="O214" s="125">
        <v>1677.62</v>
      </c>
      <c r="P214" s="211">
        <v>20131.439999999999</v>
      </c>
      <c r="Q214" s="117"/>
      <c r="R214" s="117"/>
      <c r="S214" s="117"/>
      <c r="T214" s="117"/>
      <c r="U214" s="117"/>
      <c r="V214" s="117"/>
      <c r="W214" s="117"/>
      <c r="X214" s="117"/>
      <c r="Y214" s="117"/>
      <c r="Z214" s="117"/>
      <c r="AA214" s="117"/>
      <c r="AB214" s="117"/>
      <c r="AC214" s="117"/>
      <c r="AD214" s="117"/>
      <c r="AE214" s="117"/>
      <c r="AF214" s="117"/>
      <c r="AG214" s="117"/>
      <c r="AH214" s="117"/>
      <c r="AI214" s="117"/>
      <c r="AJ214" s="117"/>
    </row>
    <row r="215" spans="1:36" x14ac:dyDescent="0.3">
      <c r="A215" s="117"/>
      <c r="B215" s="122" t="s">
        <v>1986</v>
      </c>
      <c r="C215" s="122" t="s">
        <v>756</v>
      </c>
      <c r="D215" s="125">
        <v>2429.0500000000002</v>
      </c>
      <c r="E215" s="125">
        <v>2429.0500000000002</v>
      </c>
      <c r="F215" s="125">
        <v>2429.0500000000002</v>
      </c>
      <c r="G215" s="125">
        <v>2429.0500000000002</v>
      </c>
      <c r="H215" s="125">
        <v>2429.0500000000002</v>
      </c>
      <c r="I215" s="125">
        <v>2429.0500000000002</v>
      </c>
      <c r="J215" s="125">
        <v>2429.0500000000002</v>
      </c>
      <c r="K215" s="125">
        <v>2429.0500000000002</v>
      </c>
      <c r="L215" s="125">
        <v>2429.0500000000002</v>
      </c>
      <c r="M215" s="125">
        <v>2429.0500000000002</v>
      </c>
      <c r="N215" s="125">
        <v>2429.0500000000002</v>
      </c>
      <c r="O215" s="125">
        <v>2429.0500000000002</v>
      </c>
      <c r="P215" s="211">
        <v>29148.6</v>
      </c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</row>
    <row r="216" spans="1:36" x14ac:dyDescent="0.3">
      <c r="A216" s="117"/>
      <c r="B216" s="122" t="s">
        <v>1987</v>
      </c>
      <c r="C216" s="122" t="s">
        <v>758</v>
      </c>
      <c r="D216" s="125">
        <v>2424.6799999999998</v>
      </c>
      <c r="E216" s="125">
        <v>2424.6799999999998</v>
      </c>
      <c r="F216" s="125">
        <v>2424.6799999999998</v>
      </c>
      <c r="G216" s="125">
        <v>2424.6799999999998</v>
      </c>
      <c r="H216" s="125">
        <v>2424.6799999999998</v>
      </c>
      <c r="I216" s="125">
        <v>2424.6799999999998</v>
      </c>
      <c r="J216" s="125">
        <v>2424.6799999999998</v>
      </c>
      <c r="K216" s="125">
        <v>2424.6799999999998</v>
      </c>
      <c r="L216" s="125">
        <v>2424.6799999999998</v>
      </c>
      <c r="M216" s="125">
        <v>2424.6799999999998</v>
      </c>
      <c r="N216" s="125">
        <v>2424.6799999999998</v>
      </c>
      <c r="O216" s="125">
        <v>2424.6799999999998</v>
      </c>
      <c r="P216" s="211">
        <v>29096.16</v>
      </c>
      <c r="Q216" s="117"/>
      <c r="R216" s="117"/>
      <c r="S216" s="117"/>
      <c r="T216" s="117"/>
      <c r="U216" s="117"/>
      <c r="V216" s="117"/>
      <c r="W216" s="117"/>
      <c r="X216" s="117"/>
      <c r="Y216" s="117"/>
      <c r="Z216" s="117"/>
      <c r="AA216" s="117"/>
      <c r="AB216" s="117"/>
      <c r="AC216" s="117"/>
      <c r="AD216" s="117"/>
      <c r="AE216" s="117"/>
      <c r="AF216" s="117"/>
      <c r="AG216" s="117"/>
      <c r="AH216" s="117"/>
      <c r="AI216" s="117"/>
      <c r="AJ216" s="117"/>
    </row>
    <row r="217" spans="1:36" x14ac:dyDescent="0.3">
      <c r="A217" s="117"/>
      <c r="B217" s="122" t="s">
        <v>1988</v>
      </c>
      <c r="C217" s="122" t="s">
        <v>760</v>
      </c>
      <c r="D217" s="125">
        <v>1686.35</v>
      </c>
      <c r="E217" s="125">
        <v>1686.35</v>
      </c>
      <c r="F217" s="125">
        <v>1686.35</v>
      </c>
      <c r="G217" s="125">
        <v>1686.35</v>
      </c>
      <c r="H217" s="125">
        <v>1686.35</v>
      </c>
      <c r="I217" s="125">
        <v>1686.35</v>
      </c>
      <c r="J217" s="125">
        <v>1686.35</v>
      </c>
      <c r="K217" s="125">
        <v>1686.35</v>
      </c>
      <c r="L217" s="125">
        <v>1686.35</v>
      </c>
      <c r="M217" s="125">
        <v>1686.35</v>
      </c>
      <c r="N217" s="125">
        <v>1686.35</v>
      </c>
      <c r="O217" s="125">
        <v>1686.35</v>
      </c>
      <c r="P217" s="211">
        <v>20236.2</v>
      </c>
      <c r="Q217" s="117"/>
      <c r="R217" s="117"/>
      <c r="S217" s="117"/>
      <c r="T217" s="117"/>
      <c r="U217" s="117"/>
      <c r="V217" s="117"/>
      <c r="W217" s="117"/>
      <c r="X217" s="117"/>
      <c r="Y217" s="117"/>
      <c r="Z217" s="117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117"/>
    </row>
    <row r="218" spans="1:36" x14ac:dyDescent="0.3">
      <c r="A218" s="117"/>
      <c r="B218" s="122" t="s">
        <v>1989</v>
      </c>
      <c r="C218" s="122" t="s">
        <v>762</v>
      </c>
      <c r="D218" s="125">
        <v>1677.62</v>
      </c>
      <c r="E218" s="125">
        <v>1677.62</v>
      </c>
      <c r="F218" s="125">
        <v>1677.62</v>
      </c>
      <c r="G218" s="125">
        <v>1677.62</v>
      </c>
      <c r="H218" s="125">
        <v>1677.62</v>
      </c>
      <c r="I218" s="125">
        <v>1677.62</v>
      </c>
      <c r="J218" s="125">
        <v>1677.62</v>
      </c>
      <c r="K218" s="125">
        <v>1677.62</v>
      </c>
      <c r="L218" s="125">
        <v>1677.62</v>
      </c>
      <c r="M218" s="125">
        <v>1677.62</v>
      </c>
      <c r="N218" s="125">
        <v>1677.62</v>
      </c>
      <c r="O218" s="125">
        <v>1677.62</v>
      </c>
      <c r="P218" s="211">
        <v>20131.439999999999</v>
      </c>
      <c r="Q218" s="117"/>
      <c r="R218" s="117"/>
      <c r="S218" s="117"/>
      <c r="T218" s="117"/>
      <c r="U218" s="117"/>
      <c r="V218" s="117"/>
      <c r="W218" s="117"/>
      <c r="X218" s="117"/>
      <c r="Y218" s="117"/>
      <c r="Z218" s="117"/>
      <c r="AA218" s="117"/>
      <c r="AB218" s="117"/>
      <c r="AC218" s="117"/>
      <c r="AD218" s="117"/>
      <c r="AE218" s="117"/>
      <c r="AF218" s="117"/>
      <c r="AG218" s="117"/>
      <c r="AH218" s="117"/>
      <c r="AI218" s="117"/>
      <c r="AJ218" s="117"/>
    </row>
    <row r="219" spans="1:36" x14ac:dyDescent="0.3">
      <c r="A219" s="117"/>
      <c r="B219" s="122" t="s">
        <v>1990</v>
      </c>
      <c r="C219" s="122" t="s">
        <v>764</v>
      </c>
      <c r="D219" s="125">
        <v>2424.6799999999998</v>
      </c>
      <c r="E219" s="125">
        <v>2424.6799999999998</v>
      </c>
      <c r="F219" s="125">
        <v>2424.6799999999998</v>
      </c>
      <c r="G219" s="125">
        <v>2424.6799999999998</v>
      </c>
      <c r="H219" s="125">
        <v>2424.6799999999998</v>
      </c>
      <c r="I219" s="125">
        <v>2424.6799999999998</v>
      </c>
      <c r="J219" s="125">
        <v>2424.6799999999998</v>
      </c>
      <c r="K219" s="125">
        <v>2424.6799999999998</v>
      </c>
      <c r="L219" s="125">
        <v>2424.6799999999998</v>
      </c>
      <c r="M219" s="125">
        <v>2424.6799999999998</v>
      </c>
      <c r="N219" s="125">
        <v>2424.6799999999998</v>
      </c>
      <c r="O219" s="125">
        <v>2424.6799999999998</v>
      </c>
      <c r="P219" s="211">
        <v>29096.16</v>
      </c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</row>
    <row r="220" spans="1:36" x14ac:dyDescent="0.3">
      <c r="A220" s="117"/>
      <c r="B220" s="122" t="s">
        <v>1656</v>
      </c>
      <c r="C220" s="122" t="s">
        <v>189</v>
      </c>
      <c r="D220" s="125">
        <v>1686.35</v>
      </c>
      <c r="E220" s="125">
        <v>1686.35</v>
      </c>
      <c r="F220" s="125">
        <v>1686.35</v>
      </c>
      <c r="G220" s="125">
        <v>1686.35</v>
      </c>
      <c r="H220" s="125">
        <v>1686.35</v>
      </c>
      <c r="I220" s="125">
        <v>1686.35</v>
      </c>
      <c r="J220" s="125">
        <v>1686.35</v>
      </c>
      <c r="K220" s="125">
        <v>1686.35</v>
      </c>
      <c r="L220" s="125">
        <v>1686.35</v>
      </c>
      <c r="M220" s="125">
        <v>1686.35</v>
      </c>
      <c r="N220" s="125">
        <v>1686.35</v>
      </c>
      <c r="O220" s="125">
        <v>1686.35</v>
      </c>
      <c r="P220" s="211">
        <v>20236.2</v>
      </c>
      <c r="Q220" s="117"/>
      <c r="R220" s="117"/>
      <c r="S220" s="117"/>
      <c r="T220" s="117"/>
      <c r="U220" s="117"/>
      <c r="V220" s="117"/>
      <c r="W220" s="117"/>
      <c r="X220" s="117"/>
      <c r="Y220" s="117"/>
      <c r="Z220" s="117"/>
      <c r="AA220" s="117"/>
      <c r="AB220" s="117"/>
      <c r="AC220" s="117"/>
      <c r="AD220" s="117"/>
      <c r="AE220" s="117"/>
      <c r="AF220" s="117"/>
      <c r="AG220" s="117"/>
      <c r="AH220" s="117"/>
      <c r="AI220" s="117"/>
      <c r="AJ220" s="117"/>
    </row>
    <row r="221" spans="1:36" x14ac:dyDescent="0.3">
      <c r="A221" s="117"/>
      <c r="B221" s="122" t="s">
        <v>1991</v>
      </c>
      <c r="C221" s="122" t="s">
        <v>766</v>
      </c>
      <c r="D221" s="125">
        <v>2420.31</v>
      </c>
      <c r="E221" s="125">
        <v>2420.31</v>
      </c>
      <c r="F221" s="125">
        <v>2420.31</v>
      </c>
      <c r="G221" s="125">
        <v>2420.31</v>
      </c>
      <c r="H221" s="125">
        <v>2420.31</v>
      </c>
      <c r="I221" s="125">
        <v>2420.31</v>
      </c>
      <c r="J221" s="125">
        <v>2420.31</v>
      </c>
      <c r="K221" s="125">
        <v>2420.31</v>
      </c>
      <c r="L221" s="125">
        <v>2420.31</v>
      </c>
      <c r="M221" s="125">
        <v>2420.31</v>
      </c>
      <c r="N221" s="125">
        <v>2420.31</v>
      </c>
      <c r="O221" s="125">
        <v>2420.31</v>
      </c>
      <c r="P221" s="211">
        <v>29043.72</v>
      </c>
      <c r="Q221" s="117"/>
      <c r="R221" s="117"/>
      <c r="S221" s="117"/>
      <c r="T221" s="117"/>
      <c r="U221" s="117"/>
      <c r="V221" s="117"/>
      <c r="W221" s="117"/>
      <c r="X221" s="117"/>
      <c r="Y221" s="117"/>
      <c r="Z221" s="117"/>
      <c r="AA221" s="117"/>
      <c r="AB221" s="117"/>
      <c r="AC221" s="117"/>
      <c r="AD221" s="117"/>
      <c r="AE221" s="117"/>
      <c r="AF221" s="117"/>
      <c r="AG221" s="117"/>
      <c r="AH221" s="117"/>
      <c r="AI221" s="117"/>
      <c r="AJ221" s="117"/>
    </row>
    <row r="222" spans="1:36" x14ac:dyDescent="0.3">
      <c r="A222" s="117"/>
      <c r="B222" s="122" t="s">
        <v>1992</v>
      </c>
      <c r="C222" s="122" t="s">
        <v>768</v>
      </c>
      <c r="D222" s="125">
        <v>1681.99</v>
      </c>
      <c r="E222" s="125">
        <v>1681.99</v>
      </c>
      <c r="F222" s="125">
        <v>1681.99</v>
      </c>
      <c r="G222" s="125">
        <v>1681.99</v>
      </c>
      <c r="H222" s="125">
        <v>1681.99</v>
      </c>
      <c r="I222" s="125">
        <v>1681.99</v>
      </c>
      <c r="J222" s="125">
        <v>1681.99</v>
      </c>
      <c r="K222" s="125">
        <v>1681.99</v>
      </c>
      <c r="L222" s="125">
        <v>1681.99</v>
      </c>
      <c r="M222" s="125">
        <v>1681.99</v>
      </c>
      <c r="N222" s="125">
        <v>1681.99</v>
      </c>
      <c r="O222" s="125">
        <v>1681.99</v>
      </c>
      <c r="P222" s="211">
        <v>20183.88</v>
      </c>
      <c r="Q222" s="117"/>
      <c r="R222" s="117"/>
      <c r="S222" s="117"/>
      <c r="T222" s="117"/>
      <c r="U222" s="117"/>
      <c r="V222" s="117"/>
      <c r="W222" s="117"/>
      <c r="X222" s="117"/>
      <c r="Y222" s="117"/>
      <c r="Z222" s="117"/>
      <c r="AA222" s="117"/>
      <c r="AB222" s="117"/>
      <c r="AC222" s="117"/>
      <c r="AD222" s="117"/>
      <c r="AE222" s="117"/>
      <c r="AF222" s="117"/>
      <c r="AG222" s="117"/>
      <c r="AH222" s="117"/>
      <c r="AI222" s="117"/>
      <c r="AJ222" s="117"/>
    </row>
    <row r="223" spans="1:36" x14ac:dyDescent="0.3">
      <c r="A223" s="117"/>
      <c r="B223" s="122" t="s">
        <v>1993</v>
      </c>
      <c r="C223" s="122" t="s">
        <v>770</v>
      </c>
      <c r="D223" s="125">
        <v>1677.62</v>
      </c>
      <c r="E223" s="125">
        <v>1677.62</v>
      </c>
      <c r="F223" s="125">
        <v>1677.62</v>
      </c>
      <c r="G223" s="125">
        <v>1677.62</v>
      </c>
      <c r="H223" s="125">
        <v>1677.62</v>
      </c>
      <c r="I223" s="125">
        <v>1677.62</v>
      </c>
      <c r="J223" s="125">
        <v>1677.62</v>
      </c>
      <c r="K223" s="125">
        <v>1677.62</v>
      </c>
      <c r="L223" s="125">
        <v>1677.62</v>
      </c>
      <c r="M223" s="125">
        <v>1677.62</v>
      </c>
      <c r="N223" s="125">
        <v>1677.62</v>
      </c>
      <c r="O223" s="125">
        <v>1677.62</v>
      </c>
      <c r="P223" s="211">
        <v>20131.439999999999</v>
      </c>
      <c r="Q223" s="117"/>
      <c r="R223" s="117"/>
      <c r="S223" s="117"/>
      <c r="T223" s="117"/>
      <c r="U223" s="117"/>
      <c r="V223" s="117"/>
      <c r="W223" s="117"/>
      <c r="X223" s="117"/>
      <c r="Y223" s="117"/>
      <c r="Z223" s="117"/>
      <c r="AA223" s="117"/>
      <c r="AB223" s="117"/>
      <c r="AC223" s="117"/>
      <c r="AD223" s="117"/>
      <c r="AE223" s="117"/>
      <c r="AF223" s="117"/>
      <c r="AG223" s="117"/>
      <c r="AH223" s="117"/>
      <c r="AI223" s="117"/>
      <c r="AJ223" s="117"/>
    </row>
    <row r="224" spans="1:36" x14ac:dyDescent="0.3">
      <c r="A224" s="117"/>
      <c r="B224" s="122" t="s">
        <v>1994</v>
      </c>
      <c r="C224" s="122" t="s">
        <v>772</v>
      </c>
      <c r="D224" s="125">
        <v>2429.0500000000002</v>
      </c>
      <c r="E224" s="125">
        <v>2429.0500000000002</v>
      </c>
      <c r="F224" s="125">
        <v>2429.0500000000002</v>
      </c>
      <c r="G224" s="125">
        <v>2429.0500000000002</v>
      </c>
      <c r="H224" s="125">
        <v>2429.0500000000002</v>
      </c>
      <c r="I224" s="125">
        <v>2429.0500000000002</v>
      </c>
      <c r="J224" s="125">
        <v>2429.0500000000002</v>
      </c>
      <c r="K224" s="125">
        <v>2429.0500000000002</v>
      </c>
      <c r="L224" s="125">
        <v>2429.0500000000002</v>
      </c>
      <c r="M224" s="125">
        <v>2429.0500000000002</v>
      </c>
      <c r="N224" s="125">
        <v>2429.0500000000002</v>
      </c>
      <c r="O224" s="125">
        <v>2429.0500000000002</v>
      </c>
      <c r="P224" s="211">
        <v>29148.6</v>
      </c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7"/>
    </row>
    <row r="225" spans="1:36" x14ac:dyDescent="0.3">
      <c r="A225" s="117"/>
      <c r="B225" s="122" t="s">
        <v>1995</v>
      </c>
      <c r="C225" s="122" t="s">
        <v>774</v>
      </c>
      <c r="D225" s="125">
        <v>2424.6799999999998</v>
      </c>
      <c r="E225" s="125">
        <v>2424.6799999999998</v>
      </c>
      <c r="F225" s="125">
        <v>2424.6799999999998</v>
      </c>
      <c r="G225" s="125">
        <v>2424.6799999999998</v>
      </c>
      <c r="H225" s="125">
        <v>2424.6799999999998</v>
      </c>
      <c r="I225" s="125">
        <v>2424.6799999999998</v>
      </c>
      <c r="J225" s="125">
        <v>2424.6799999999998</v>
      </c>
      <c r="K225" s="125">
        <v>2424.6799999999998</v>
      </c>
      <c r="L225" s="125">
        <v>2424.6799999999998</v>
      </c>
      <c r="M225" s="125">
        <v>2424.6799999999998</v>
      </c>
      <c r="N225" s="123">
        <v>80.680000000000007</v>
      </c>
      <c r="O225" s="124"/>
      <c r="P225" s="211">
        <v>24327.48</v>
      </c>
      <c r="Q225" s="117"/>
      <c r="R225" s="117"/>
      <c r="S225" s="117"/>
      <c r="T225" s="117"/>
      <c r="U225" s="117"/>
      <c r="V225" s="117"/>
      <c r="W225" s="117"/>
      <c r="X225" s="117"/>
      <c r="Y225" s="117"/>
      <c r="Z225" s="117"/>
      <c r="AA225" s="117"/>
      <c r="AB225" s="117"/>
      <c r="AC225" s="117"/>
      <c r="AD225" s="117"/>
      <c r="AE225" s="117"/>
      <c r="AF225" s="117"/>
      <c r="AG225" s="117"/>
      <c r="AH225" s="117"/>
      <c r="AI225" s="117"/>
      <c r="AJ225" s="117"/>
    </row>
    <row r="226" spans="1:36" x14ac:dyDescent="0.3">
      <c r="A226" s="117"/>
      <c r="B226" s="122" t="s">
        <v>3064</v>
      </c>
      <c r="C226" s="122" t="s">
        <v>774</v>
      </c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5">
        <v>2343.7199999999998</v>
      </c>
      <c r="O226" s="125">
        <v>2424.6799999999998</v>
      </c>
      <c r="P226" s="211">
        <v>4768.3999999999996</v>
      </c>
      <c r="Q226" s="117"/>
      <c r="R226" s="117"/>
      <c r="S226" s="117"/>
      <c r="T226" s="117"/>
      <c r="U226" s="117"/>
      <c r="V226" s="117"/>
      <c r="W226" s="117"/>
      <c r="X226" s="117"/>
      <c r="Y226" s="117"/>
      <c r="Z226" s="117"/>
      <c r="AA226" s="117"/>
      <c r="AB226" s="117"/>
      <c r="AC226" s="117"/>
      <c r="AD226" s="117"/>
      <c r="AE226" s="117"/>
      <c r="AF226" s="117"/>
      <c r="AG226" s="117"/>
      <c r="AH226" s="117"/>
      <c r="AI226" s="117"/>
      <c r="AJ226" s="117"/>
    </row>
    <row r="227" spans="1:36" x14ac:dyDescent="0.3">
      <c r="A227" s="117"/>
      <c r="B227" s="122" t="s">
        <v>1996</v>
      </c>
      <c r="C227" s="122" t="s">
        <v>776</v>
      </c>
      <c r="D227" s="125">
        <v>1681.99</v>
      </c>
      <c r="E227" s="125">
        <v>1681.99</v>
      </c>
      <c r="F227" s="125">
        <v>1681.99</v>
      </c>
      <c r="G227" s="125">
        <v>1681.99</v>
      </c>
      <c r="H227" s="125">
        <v>1681.99</v>
      </c>
      <c r="I227" s="125">
        <v>1681.99</v>
      </c>
      <c r="J227" s="125">
        <v>1681.99</v>
      </c>
      <c r="K227" s="125">
        <v>1681.99</v>
      </c>
      <c r="L227" s="125">
        <v>1681.99</v>
      </c>
      <c r="M227" s="125">
        <v>1681.99</v>
      </c>
      <c r="N227" s="125">
        <v>1681.99</v>
      </c>
      <c r="O227" s="125">
        <v>1681.99</v>
      </c>
      <c r="P227" s="211">
        <v>20183.88</v>
      </c>
      <c r="Q227" s="117"/>
      <c r="R227" s="117"/>
      <c r="S227" s="117"/>
      <c r="T227" s="117"/>
      <c r="U227" s="117"/>
      <c r="V227" s="117"/>
      <c r="W227" s="117"/>
      <c r="X227" s="117"/>
      <c r="Y227" s="117"/>
      <c r="Z227" s="117"/>
      <c r="AA227" s="117"/>
      <c r="AB227" s="117"/>
      <c r="AC227" s="117"/>
      <c r="AD227" s="117"/>
      <c r="AE227" s="117"/>
      <c r="AF227" s="117"/>
      <c r="AG227" s="117"/>
      <c r="AH227" s="117"/>
      <c r="AI227" s="117"/>
      <c r="AJ227" s="117"/>
    </row>
    <row r="228" spans="1:36" x14ac:dyDescent="0.3">
      <c r="A228" s="117"/>
      <c r="B228" s="122" t="s">
        <v>1997</v>
      </c>
      <c r="C228" s="122" t="s">
        <v>778</v>
      </c>
      <c r="D228" s="125">
        <v>1677.62</v>
      </c>
      <c r="E228" s="125">
        <v>1677.62</v>
      </c>
      <c r="F228" s="125">
        <v>1677.62</v>
      </c>
      <c r="G228" s="125">
        <v>1677.62</v>
      </c>
      <c r="H228" s="125">
        <v>1677.62</v>
      </c>
      <c r="I228" s="125">
        <v>1677.62</v>
      </c>
      <c r="J228" s="125">
        <v>1677.62</v>
      </c>
      <c r="K228" s="125">
        <v>1677.62</v>
      </c>
      <c r="L228" s="125">
        <v>1677.62</v>
      </c>
      <c r="M228" s="125">
        <v>1677.62</v>
      </c>
      <c r="N228" s="125">
        <v>1677.62</v>
      </c>
      <c r="O228" s="125">
        <v>1677.62</v>
      </c>
      <c r="P228" s="211">
        <v>20131.439999999999</v>
      </c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  <c r="AA228" s="117"/>
      <c r="AB228" s="117"/>
      <c r="AC228" s="117"/>
      <c r="AD228" s="117"/>
      <c r="AE228" s="117"/>
      <c r="AF228" s="117"/>
      <c r="AG228" s="117"/>
      <c r="AH228" s="117"/>
      <c r="AI228" s="117"/>
      <c r="AJ228" s="117"/>
    </row>
    <row r="229" spans="1:36" x14ac:dyDescent="0.3">
      <c r="A229" s="117"/>
      <c r="B229" s="122" t="s">
        <v>1998</v>
      </c>
      <c r="C229" s="122" t="s">
        <v>780</v>
      </c>
      <c r="D229" s="125">
        <v>2420.31</v>
      </c>
      <c r="E229" s="125">
        <v>2420.31</v>
      </c>
      <c r="F229" s="125">
        <v>2420.31</v>
      </c>
      <c r="G229" s="125">
        <v>2420.31</v>
      </c>
      <c r="H229" s="125">
        <v>2420.31</v>
      </c>
      <c r="I229" s="125">
        <v>2420.31</v>
      </c>
      <c r="J229" s="125">
        <v>2420.31</v>
      </c>
      <c r="K229" s="125">
        <v>2420.31</v>
      </c>
      <c r="L229" s="125">
        <v>2420.31</v>
      </c>
      <c r="M229" s="125">
        <v>2420.31</v>
      </c>
      <c r="N229" s="125">
        <v>2420.31</v>
      </c>
      <c r="O229" s="125">
        <v>2420.31</v>
      </c>
      <c r="P229" s="211">
        <v>29043.72</v>
      </c>
      <c r="Q229" s="117"/>
      <c r="R229" s="117"/>
      <c r="S229" s="117"/>
      <c r="T229" s="117"/>
      <c r="U229" s="117"/>
      <c r="V229" s="117"/>
      <c r="W229" s="117"/>
      <c r="X229" s="117"/>
      <c r="Y229" s="117"/>
      <c r="Z229" s="117"/>
      <c r="AA229" s="117"/>
      <c r="AB229" s="117"/>
      <c r="AC229" s="117"/>
      <c r="AD229" s="117"/>
      <c r="AE229" s="117"/>
      <c r="AF229" s="117"/>
      <c r="AG229" s="117"/>
      <c r="AH229" s="117"/>
      <c r="AI229" s="117"/>
      <c r="AJ229" s="117"/>
    </row>
    <row r="230" spans="1:36" x14ac:dyDescent="0.3">
      <c r="A230" s="117"/>
      <c r="B230" s="122" t="s">
        <v>1999</v>
      </c>
      <c r="C230" s="122" t="s">
        <v>782</v>
      </c>
      <c r="D230" s="125">
        <v>2429.0500000000002</v>
      </c>
      <c r="E230" s="125">
        <v>2429.0500000000002</v>
      </c>
      <c r="F230" s="125">
        <v>2429.0500000000002</v>
      </c>
      <c r="G230" s="125">
        <v>2429.0500000000002</v>
      </c>
      <c r="H230" s="125">
        <v>2429.0500000000002</v>
      </c>
      <c r="I230" s="125">
        <v>2429.0500000000002</v>
      </c>
      <c r="J230" s="125">
        <v>2429.0500000000002</v>
      </c>
      <c r="K230" s="125">
        <v>2429.0500000000002</v>
      </c>
      <c r="L230" s="125">
        <v>2429.0500000000002</v>
      </c>
      <c r="M230" s="125">
        <v>2429.0500000000002</v>
      </c>
      <c r="N230" s="125">
        <v>2429.0500000000002</v>
      </c>
      <c r="O230" s="125">
        <v>2429.0500000000002</v>
      </c>
      <c r="P230" s="211">
        <v>29148.6</v>
      </c>
      <c r="Q230" s="117"/>
      <c r="R230" s="117"/>
      <c r="S230" s="117"/>
      <c r="T230" s="117"/>
      <c r="U230" s="117"/>
      <c r="V230" s="117"/>
      <c r="W230" s="117"/>
      <c r="X230" s="117"/>
      <c r="Y230" s="117"/>
      <c r="Z230" s="117"/>
      <c r="AA230" s="117"/>
      <c r="AB230" s="117"/>
      <c r="AC230" s="117"/>
      <c r="AD230" s="117"/>
      <c r="AE230" s="117"/>
      <c r="AF230" s="117"/>
      <c r="AG230" s="117"/>
      <c r="AH230" s="117"/>
      <c r="AI230" s="117"/>
      <c r="AJ230" s="117"/>
    </row>
    <row r="231" spans="1:36" x14ac:dyDescent="0.3">
      <c r="A231" s="117"/>
      <c r="B231" s="122" t="s">
        <v>2000</v>
      </c>
      <c r="C231" s="122" t="s">
        <v>784</v>
      </c>
      <c r="D231" s="125">
        <v>1681.99</v>
      </c>
      <c r="E231" s="125">
        <v>1681.99</v>
      </c>
      <c r="F231" s="125">
        <v>1681.99</v>
      </c>
      <c r="G231" s="125">
        <v>1681.99</v>
      </c>
      <c r="H231" s="125">
        <v>1681.99</v>
      </c>
      <c r="I231" s="125">
        <v>1681.99</v>
      </c>
      <c r="J231" s="125">
        <v>1681.99</v>
      </c>
      <c r="K231" s="125">
        <v>1681.99</v>
      </c>
      <c r="L231" s="125">
        <v>1681.99</v>
      </c>
      <c r="M231" s="125">
        <v>1681.99</v>
      </c>
      <c r="N231" s="125">
        <v>1681.99</v>
      </c>
      <c r="O231" s="125">
        <v>1681.99</v>
      </c>
      <c r="P231" s="211">
        <v>20183.88</v>
      </c>
      <c r="Q231" s="117"/>
      <c r="R231" s="117"/>
      <c r="S231" s="117"/>
      <c r="T231" s="117"/>
      <c r="U231" s="117"/>
      <c r="V231" s="117"/>
      <c r="W231" s="117"/>
      <c r="X231" s="117"/>
      <c r="Y231" s="117"/>
      <c r="Z231" s="117"/>
      <c r="AA231" s="117"/>
      <c r="AB231" s="117"/>
      <c r="AC231" s="117"/>
      <c r="AD231" s="117"/>
      <c r="AE231" s="117"/>
      <c r="AF231" s="117"/>
      <c r="AG231" s="117"/>
      <c r="AH231" s="117"/>
      <c r="AI231" s="117"/>
      <c r="AJ231" s="117"/>
    </row>
    <row r="232" spans="1:36" x14ac:dyDescent="0.3">
      <c r="A232" s="117"/>
      <c r="B232" s="122" t="s">
        <v>1626</v>
      </c>
      <c r="C232" s="122" t="s">
        <v>132</v>
      </c>
      <c r="D232" s="125">
        <v>1760.62</v>
      </c>
      <c r="E232" s="125">
        <v>1760.62</v>
      </c>
      <c r="F232" s="125">
        <v>1760.62</v>
      </c>
      <c r="G232" s="125">
        <v>1760.62</v>
      </c>
      <c r="H232" s="125">
        <v>1760.62</v>
      </c>
      <c r="I232" s="125">
        <v>1760.62</v>
      </c>
      <c r="J232" s="125">
        <v>1760.62</v>
      </c>
      <c r="K232" s="125">
        <v>1760.62</v>
      </c>
      <c r="L232" s="125">
        <v>1760.62</v>
      </c>
      <c r="M232" s="125">
        <v>1760.62</v>
      </c>
      <c r="N232" s="125">
        <v>1760.62</v>
      </c>
      <c r="O232" s="125">
        <v>1760.62</v>
      </c>
      <c r="P232" s="211">
        <v>21127.439999999999</v>
      </c>
      <c r="Q232" s="117"/>
      <c r="R232" s="117"/>
      <c r="S232" s="117"/>
      <c r="T232" s="117"/>
      <c r="U232" s="117"/>
      <c r="V232" s="117"/>
      <c r="W232" s="117"/>
      <c r="X232" s="117"/>
      <c r="Y232" s="117"/>
      <c r="Z232" s="117"/>
      <c r="AA232" s="117"/>
      <c r="AB232" s="117"/>
      <c r="AC232" s="117"/>
      <c r="AD232" s="117"/>
      <c r="AE232" s="117"/>
      <c r="AF232" s="117"/>
      <c r="AG232" s="117"/>
      <c r="AH232" s="117"/>
      <c r="AI232" s="117"/>
      <c r="AJ232" s="117"/>
    </row>
    <row r="233" spans="1:36" x14ac:dyDescent="0.3">
      <c r="A233" s="117"/>
      <c r="B233" s="122" t="s">
        <v>1658</v>
      </c>
      <c r="C233" s="122" t="s">
        <v>191</v>
      </c>
      <c r="D233" s="125">
        <v>1673.25</v>
      </c>
      <c r="E233" s="125">
        <v>1673.25</v>
      </c>
      <c r="F233" s="125">
        <v>1673.25</v>
      </c>
      <c r="G233" s="125">
        <v>1673.25</v>
      </c>
      <c r="H233" s="125">
        <v>1673.25</v>
      </c>
      <c r="I233" s="125">
        <v>1673.25</v>
      </c>
      <c r="J233" s="125">
        <v>1673.25</v>
      </c>
      <c r="K233" s="125">
        <v>1673.25</v>
      </c>
      <c r="L233" s="125">
        <v>1673.25</v>
      </c>
      <c r="M233" s="125">
        <v>1673.25</v>
      </c>
      <c r="N233" s="125">
        <v>1673.25</v>
      </c>
      <c r="O233" s="125">
        <v>1673.25</v>
      </c>
      <c r="P233" s="211">
        <v>20079</v>
      </c>
      <c r="Q233" s="117"/>
      <c r="R233" s="117"/>
      <c r="S233" s="117"/>
      <c r="T233" s="117"/>
      <c r="U233" s="117"/>
      <c r="V233" s="117"/>
      <c r="W233" s="117"/>
      <c r="X233" s="117"/>
      <c r="Y233" s="117"/>
      <c r="Z233" s="117"/>
      <c r="AA233" s="117"/>
      <c r="AB233" s="117"/>
      <c r="AC233" s="117"/>
      <c r="AD233" s="117"/>
      <c r="AE233" s="117"/>
      <c r="AF233" s="117"/>
      <c r="AG233" s="117"/>
      <c r="AH233" s="117"/>
      <c r="AI233" s="117"/>
      <c r="AJ233" s="117"/>
    </row>
    <row r="234" spans="1:36" x14ac:dyDescent="0.3">
      <c r="A234" s="117"/>
      <c r="B234" s="122" t="s">
        <v>2001</v>
      </c>
      <c r="C234" s="122" t="s">
        <v>786</v>
      </c>
      <c r="D234" s="125">
        <v>1677.62</v>
      </c>
      <c r="E234" s="125">
        <v>1677.62</v>
      </c>
      <c r="F234" s="125">
        <v>1677.62</v>
      </c>
      <c r="G234" s="125">
        <v>1677.62</v>
      </c>
      <c r="H234" s="125">
        <v>1677.62</v>
      </c>
      <c r="I234" s="125">
        <v>1677.62</v>
      </c>
      <c r="J234" s="125">
        <v>1677.62</v>
      </c>
      <c r="K234" s="125">
        <v>1677.62</v>
      </c>
      <c r="L234" s="125">
        <v>1677.62</v>
      </c>
      <c r="M234" s="125">
        <v>1677.62</v>
      </c>
      <c r="N234" s="125">
        <v>1677.62</v>
      </c>
      <c r="O234" s="125">
        <v>1677.62</v>
      </c>
      <c r="P234" s="211">
        <v>20131.439999999999</v>
      </c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7"/>
      <c r="AI234" s="117"/>
      <c r="AJ234" s="117"/>
    </row>
    <row r="235" spans="1:36" x14ac:dyDescent="0.3">
      <c r="A235" s="117"/>
      <c r="B235" s="122" t="s">
        <v>2002</v>
      </c>
      <c r="C235" s="122" t="s">
        <v>788</v>
      </c>
      <c r="D235" s="125">
        <v>2420.31</v>
      </c>
      <c r="E235" s="125">
        <v>2420.31</v>
      </c>
      <c r="F235" s="125">
        <v>2420.31</v>
      </c>
      <c r="G235" s="125">
        <v>2420.31</v>
      </c>
      <c r="H235" s="125">
        <v>2420.31</v>
      </c>
      <c r="I235" s="125">
        <v>2420.31</v>
      </c>
      <c r="J235" s="125">
        <v>2420.31</v>
      </c>
      <c r="K235" s="125">
        <v>2420.31</v>
      </c>
      <c r="L235" s="125">
        <v>2420.31</v>
      </c>
      <c r="M235" s="125">
        <v>2420.31</v>
      </c>
      <c r="N235" s="125">
        <v>2420.31</v>
      </c>
      <c r="O235" s="125">
        <v>2420.31</v>
      </c>
      <c r="P235" s="211">
        <v>29043.72</v>
      </c>
      <c r="Q235" s="117"/>
      <c r="R235" s="117"/>
      <c r="S235" s="117"/>
      <c r="T235" s="117"/>
      <c r="U235" s="117"/>
      <c r="V235" s="117"/>
      <c r="W235" s="117"/>
      <c r="X235" s="117"/>
      <c r="Y235" s="117"/>
      <c r="Z235" s="117"/>
      <c r="AA235" s="117"/>
      <c r="AB235" s="117"/>
      <c r="AC235" s="117"/>
      <c r="AD235" s="117"/>
      <c r="AE235" s="117"/>
      <c r="AF235" s="117"/>
      <c r="AG235" s="117"/>
      <c r="AH235" s="117"/>
      <c r="AI235" s="117"/>
      <c r="AJ235" s="117"/>
    </row>
    <row r="236" spans="1:36" x14ac:dyDescent="0.3">
      <c r="A236" s="117"/>
      <c r="B236" s="122" t="s">
        <v>2003</v>
      </c>
      <c r="C236" s="122" t="s">
        <v>790</v>
      </c>
      <c r="D236" s="125">
        <v>2420.31</v>
      </c>
      <c r="E236" s="125">
        <v>2420.31</v>
      </c>
      <c r="F236" s="125">
        <v>2420.31</v>
      </c>
      <c r="G236" s="125">
        <v>2420.31</v>
      </c>
      <c r="H236" s="125">
        <v>2420.31</v>
      </c>
      <c r="I236" s="125">
        <v>2420.31</v>
      </c>
      <c r="J236" s="125">
        <v>2420.31</v>
      </c>
      <c r="K236" s="125">
        <v>2420.31</v>
      </c>
      <c r="L236" s="125">
        <v>2420.31</v>
      </c>
      <c r="M236" s="125">
        <v>2420.31</v>
      </c>
      <c r="N236" s="125">
        <v>2420.31</v>
      </c>
      <c r="O236" s="125">
        <v>2420.31</v>
      </c>
      <c r="P236" s="211">
        <v>29043.72</v>
      </c>
      <c r="Q236" s="117"/>
      <c r="R236" s="117"/>
      <c r="S236" s="117"/>
      <c r="T236" s="117"/>
      <c r="U236" s="117"/>
      <c r="V236" s="117"/>
      <c r="W236" s="117"/>
      <c r="X236" s="117"/>
      <c r="Y236" s="117"/>
      <c r="Z236" s="117"/>
      <c r="AA236" s="117"/>
      <c r="AB236" s="117"/>
      <c r="AC236" s="117"/>
      <c r="AD236" s="117"/>
      <c r="AE236" s="117"/>
      <c r="AF236" s="117"/>
      <c r="AG236" s="117"/>
      <c r="AH236" s="117"/>
      <c r="AI236" s="117"/>
      <c r="AJ236" s="117"/>
    </row>
    <row r="237" spans="1:36" x14ac:dyDescent="0.3">
      <c r="A237" s="117"/>
      <c r="B237" s="122" t="s">
        <v>2004</v>
      </c>
      <c r="C237" s="122" t="s">
        <v>792</v>
      </c>
      <c r="D237" s="125">
        <v>1686.35</v>
      </c>
      <c r="E237" s="125">
        <v>1686.35</v>
      </c>
      <c r="F237" s="125">
        <v>1686.35</v>
      </c>
      <c r="G237" s="125">
        <v>1686.35</v>
      </c>
      <c r="H237" s="125">
        <v>1686.35</v>
      </c>
      <c r="I237" s="125">
        <v>1686.35</v>
      </c>
      <c r="J237" s="125">
        <v>1686.35</v>
      </c>
      <c r="K237" s="125">
        <v>1686.35</v>
      </c>
      <c r="L237" s="125">
        <v>1686.35</v>
      </c>
      <c r="M237" s="125">
        <v>1686.35</v>
      </c>
      <c r="N237" s="125">
        <v>1686.35</v>
      </c>
      <c r="O237" s="125">
        <v>1686.35</v>
      </c>
      <c r="P237" s="211">
        <v>20236.2</v>
      </c>
      <c r="Q237" s="117"/>
      <c r="R237" s="117"/>
      <c r="S237" s="117"/>
      <c r="T237" s="117"/>
      <c r="U237" s="117"/>
      <c r="V237" s="117"/>
      <c r="W237" s="117"/>
      <c r="X237" s="117"/>
      <c r="Y237" s="117"/>
      <c r="Z237" s="117"/>
      <c r="AA237" s="117"/>
      <c r="AB237" s="117"/>
      <c r="AC237" s="117"/>
      <c r="AD237" s="117"/>
      <c r="AE237" s="117"/>
      <c r="AF237" s="117"/>
      <c r="AG237" s="117"/>
      <c r="AH237" s="117"/>
      <c r="AI237" s="117"/>
      <c r="AJ237" s="117"/>
    </row>
    <row r="238" spans="1:36" x14ac:dyDescent="0.3">
      <c r="A238" s="117"/>
      <c r="B238" s="122" t="s">
        <v>2005</v>
      </c>
      <c r="C238" s="122" t="s">
        <v>794</v>
      </c>
      <c r="D238" s="125">
        <v>1681.99</v>
      </c>
      <c r="E238" s="125">
        <v>1681.99</v>
      </c>
      <c r="F238" s="125">
        <v>1681.99</v>
      </c>
      <c r="G238" s="125">
        <v>1681.99</v>
      </c>
      <c r="H238" s="125">
        <v>1681.99</v>
      </c>
      <c r="I238" s="125">
        <v>1681.99</v>
      </c>
      <c r="J238" s="125">
        <v>1681.99</v>
      </c>
      <c r="K238" s="125">
        <v>1681.99</v>
      </c>
      <c r="L238" s="125">
        <v>1681.99</v>
      </c>
      <c r="M238" s="125">
        <v>1681.99</v>
      </c>
      <c r="N238" s="125">
        <v>1681.99</v>
      </c>
      <c r="O238" s="125">
        <v>1681.99</v>
      </c>
      <c r="P238" s="211">
        <v>20183.88</v>
      </c>
      <c r="Q238" s="117"/>
      <c r="R238" s="117"/>
      <c r="S238" s="117"/>
      <c r="T238" s="117"/>
      <c r="U238" s="117"/>
      <c r="V238" s="117"/>
      <c r="W238" s="117"/>
      <c r="X238" s="117"/>
      <c r="Y238" s="117"/>
      <c r="Z238" s="117"/>
      <c r="AA238" s="117"/>
      <c r="AB238" s="117"/>
      <c r="AC238" s="117"/>
      <c r="AD238" s="117"/>
      <c r="AE238" s="117"/>
      <c r="AF238" s="117"/>
      <c r="AG238" s="117"/>
      <c r="AH238" s="117"/>
      <c r="AI238" s="117"/>
      <c r="AJ238" s="117"/>
    </row>
    <row r="239" spans="1:36" x14ac:dyDescent="0.3">
      <c r="A239" s="117"/>
      <c r="B239" s="122" t="s">
        <v>2006</v>
      </c>
      <c r="C239" s="122" t="s">
        <v>796</v>
      </c>
      <c r="D239" s="125">
        <v>2415.94</v>
      </c>
      <c r="E239" s="125">
        <v>2415.94</v>
      </c>
      <c r="F239" s="125">
        <v>2415.94</v>
      </c>
      <c r="G239" s="125">
        <v>2415.94</v>
      </c>
      <c r="H239" s="125">
        <v>2415.94</v>
      </c>
      <c r="I239" s="125">
        <v>2415.94</v>
      </c>
      <c r="J239" s="125">
        <v>2415.94</v>
      </c>
      <c r="K239" s="125">
        <v>2415.94</v>
      </c>
      <c r="L239" s="125">
        <v>2415.94</v>
      </c>
      <c r="M239" s="125">
        <v>2415.94</v>
      </c>
      <c r="N239" s="125">
        <v>2415.94</v>
      </c>
      <c r="O239" s="125">
        <v>2415.94</v>
      </c>
      <c r="P239" s="211">
        <v>28991.279999999999</v>
      </c>
      <c r="Q239" s="117"/>
      <c r="R239" s="117"/>
      <c r="S239" s="117"/>
      <c r="T239" s="117"/>
      <c r="U239" s="117"/>
      <c r="V239" s="117"/>
      <c r="W239" s="117"/>
      <c r="X239" s="117"/>
      <c r="Y239" s="117"/>
      <c r="Z239" s="117"/>
      <c r="AA239" s="117"/>
      <c r="AB239" s="117"/>
      <c r="AC239" s="117"/>
      <c r="AD239" s="117"/>
      <c r="AE239" s="117"/>
      <c r="AF239" s="117"/>
      <c r="AG239" s="117"/>
      <c r="AH239" s="117"/>
      <c r="AI239" s="117"/>
      <c r="AJ239" s="117"/>
    </row>
    <row r="240" spans="1:36" x14ac:dyDescent="0.3">
      <c r="A240" s="117"/>
      <c r="B240" s="122" t="s">
        <v>2007</v>
      </c>
      <c r="C240" s="122" t="s">
        <v>547</v>
      </c>
      <c r="D240" s="125">
        <v>2429.0500000000002</v>
      </c>
      <c r="E240" s="125">
        <v>2429.0500000000002</v>
      </c>
      <c r="F240" s="125">
        <v>2429.0500000000002</v>
      </c>
      <c r="G240" s="125">
        <v>2429.0500000000002</v>
      </c>
      <c r="H240" s="125">
        <v>2429.0500000000002</v>
      </c>
      <c r="I240" s="125">
        <v>2429.0500000000002</v>
      </c>
      <c r="J240" s="125">
        <v>2429.0500000000002</v>
      </c>
      <c r="K240" s="125">
        <v>2429.0500000000002</v>
      </c>
      <c r="L240" s="125">
        <v>2429.0500000000002</v>
      </c>
      <c r="M240" s="125">
        <v>2429.0500000000002</v>
      </c>
      <c r="N240" s="125">
        <v>2429.0500000000002</v>
      </c>
      <c r="O240" s="125">
        <v>2429.0500000000002</v>
      </c>
      <c r="P240" s="211">
        <v>29148.6</v>
      </c>
      <c r="Q240" s="117"/>
      <c r="R240" s="117"/>
      <c r="S240" s="117"/>
      <c r="T240" s="117"/>
      <c r="U240" s="117"/>
      <c r="V240" s="117"/>
      <c r="W240" s="117"/>
      <c r="X240" s="117"/>
      <c r="Y240" s="117"/>
      <c r="Z240" s="117"/>
      <c r="AA240" s="117"/>
      <c r="AB240" s="117"/>
      <c r="AC240" s="117"/>
      <c r="AD240" s="117"/>
      <c r="AE240" s="117"/>
      <c r="AF240" s="117"/>
      <c r="AG240" s="117"/>
      <c r="AH240" s="117"/>
      <c r="AI240" s="117"/>
      <c r="AJ240" s="117"/>
    </row>
    <row r="241" spans="1:36" x14ac:dyDescent="0.3">
      <c r="A241" s="117"/>
      <c r="B241" s="122" t="s">
        <v>2008</v>
      </c>
      <c r="C241" s="122" t="s">
        <v>549</v>
      </c>
      <c r="D241" s="125">
        <v>1681.99</v>
      </c>
      <c r="E241" s="125">
        <v>1681.99</v>
      </c>
      <c r="F241" s="125">
        <v>1681.99</v>
      </c>
      <c r="G241" s="125">
        <v>1681.99</v>
      </c>
      <c r="H241" s="125">
        <v>1681.99</v>
      </c>
      <c r="I241" s="125">
        <v>1681.99</v>
      </c>
      <c r="J241" s="125">
        <v>1681.99</v>
      </c>
      <c r="K241" s="125">
        <v>1681.99</v>
      </c>
      <c r="L241" s="125">
        <v>1681.99</v>
      </c>
      <c r="M241" s="125">
        <v>1681.99</v>
      </c>
      <c r="N241" s="125">
        <v>1681.99</v>
      </c>
      <c r="O241" s="125">
        <v>1681.99</v>
      </c>
      <c r="P241" s="211">
        <v>20183.88</v>
      </c>
      <c r="Q241" s="117"/>
      <c r="R241" s="117"/>
      <c r="S241" s="117"/>
      <c r="T241" s="117"/>
      <c r="U241" s="117"/>
      <c r="V241" s="117"/>
      <c r="W241" s="117"/>
      <c r="X241" s="117"/>
      <c r="Y241" s="117"/>
      <c r="Z241" s="117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117"/>
    </row>
    <row r="242" spans="1:36" x14ac:dyDescent="0.3">
      <c r="A242" s="117"/>
      <c r="B242" s="122" t="s">
        <v>2009</v>
      </c>
      <c r="C242" s="122" t="s">
        <v>551</v>
      </c>
      <c r="D242" s="125">
        <v>1681.99</v>
      </c>
      <c r="E242" s="125">
        <v>1681.99</v>
      </c>
      <c r="F242" s="125">
        <v>1681.99</v>
      </c>
      <c r="G242" s="125">
        <v>1681.99</v>
      </c>
      <c r="H242" s="125">
        <v>1681.99</v>
      </c>
      <c r="I242" s="125">
        <v>1681.99</v>
      </c>
      <c r="J242" s="125">
        <v>1681.99</v>
      </c>
      <c r="K242" s="125">
        <v>1681.99</v>
      </c>
      <c r="L242" s="125">
        <v>1681.99</v>
      </c>
      <c r="M242" s="125">
        <v>1681.99</v>
      </c>
      <c r="N242" s="125">
        <v>1681.99</v>
      </c>
      <c r="O242" s="125">
        <v>1681.99</v>
      </c>
      <c r="P242" s="211">
        <v>20183.88</v>
      </c>
      <c r="Q242" s="117"/>
      <c r="R242" s="117"/>
      <c r="S242" s="117"/>
      <c r="T242" s="117"/>
      <c r="U242" s="117"/>
      <c r="V242" s="117"/>
      <c r="W242" s="117"/>
      <c r="X242" s="117"/>
      <c r="Y242" s="117"/>
      <c r="Z242" s="117"/>
      <c r="AA242" s="117"/>
      <c r="AB242" s="117"/>
      <c r="AC242" s="117"/>
      <c r="AD242" s="117"/>
      <c r="AE242" s="117"/>
      <c r="AF242" s="117"/>
      <c r="AG242" s="117"/>
      <c r="AH242" s="117"/>
      <c r="AI242" s="117"/>
      <c r="AJ242" s="117"/>
    </row>
    <row r="243" spans="1:36" x14ac:dyDescent="0.3">
      <c r="A243" s="117"/>
      <c r="B243" s="122" t="s">
        <v>2010</v>
      </c>
      <c r="C243" s="122" t="s">
        <v>553</v>
      </c>
      <c r="D243" s="125">
        <v>2424.6799999999998</v>
      </c>
      <c r="E243" s="125">
        <v>2424.6799999999998</v>
      </c>
      <c r="F243" s="125">
        <v>2424.6799999999998</v>
      </c>
      <c r="G243" s="125">
        <v>2424.6799999999998</v>
      </c>
      <c r="H243" s="125">
        <v>2424.6799999999998</v>
      </c>
      <c r="I243" s="125">
        <v>2424.6799999999998</v>
      </c>
      <c r="J243" s="125">
        <v>2424.6799999999998</v>
      </c>
      <c r="K243" s="125">
        <v>2424.6799999999998</v>
      </c>
      <c r="L243" s="125">
        <v>2424.6799999999998</v>
      </c>
      <c r="M243" s="125">
        <v>2424.6799999999998</v>
      </c>
      <c r="N243" s="125">
        <v>2424.6799999999998</v>
      </c>
      <c r="O243" s="125">
        <v>2424.6799999999998</v>
      </c>
      <c r="P243" s="211">
        <v>29096.16</v>
      </c>
      <c r="Q243" s="117"/>
      <c r="R243" s="117"/>
      <c r="S243" s="117"/>
      <c r="T243" s="117"/>
      <c r="U243" s="117"/>
      <c r="V243" s="117"/>
      <c r="W243" s="117"/>
      <c r="X243" s="117"/>
      <c r="Y243" s="117"/>
      <c r="Z243" s="117"/>
      <c r="AA243" s="117"/>
      <c r="AB243" s="117"/>
      <c r="AC243" s="117"/>
      <c r="AD243" s="117"/>
      <c r="AE243" s="117"/>
      <c r="AF243" s="117"/>
      <c r="AG243" s="117"/>
      <c r="AH243" s="117"/>
      <c r="AI243" s="117"/>
      <c r="AJ243" s="117"/>
    </row>
    <row r="244" spans="1:36" x14ac:dyDescent="0.3">
      <c r="A244" s="117"/>
      <c r="B244" s="122" t="s">
        <v>1657</v>
      </c>
      <c r="C244" s="122" t="s">
        <v>193</v>
      </c>
      <c r="D244" s="125">
        <v>2424.6799999999998</v>
      </c>
      <c r="E244" s="125">
        <v>2424.6799999999998</v>
      </c>
      <c r="F244" s="125">
        <v>2424.6799999999998</v>
      </c>
      <c r="G244" s="125">
        <v>2424.6799999999998</v>
      </c>
      <c r="H244" s="125">
        <v>2424.6799999999998</v>
      </c>
      <c r="I244" s="125">
        <v>2424.6799999999998</v>
      </c>
      <c r="J244" s="125">
        <v>2424.6799999999998</v>
      </c>
      <c r="K244" s="125">
        <v>2424.6799999999998</v>
      </c>
      <c r="L244" s="125">
        <v>2182.21</v>
      </c>
      <c r="M244" s="124"/>
      <c r="N244" s="124"/>
      <c r="O244" s="124"/>
      <c r="P244" s="211">
        <v>21579.65</v>
      </c>
      <c r="Q244" s="117"/>
      <c r="R244" s="117"/>
      <c r="S244" s="117"/>
      <c r="T244" s="117"/>
      <c r="U244" s="117"/>
      <c r="V244" s="117"/>
      <c r="W244" s="117"/>
      <c r="X244" s="117"/>
      <c r="Y244" s="117"/>
      <c r="Z244" s="117"/>
      <c r="AA244" s="117"/>
      <c r="AB244" s="117"/>
      <c r="AC244" s="117"/>
      <c r="AD244" s="117"/>
      <c r="AE244" s="117"/>
      <c r="AF244" s="117"/>
      <c r="AG244" s="117"/>
      <c r="AH244" s="117"/>
      <c r="AI244" s="117"/>
      <c r="AJ244" s="117"/>
    </row>
    <row r="245" spans="1:36" x14ac:dyDescent="0.3">
      <c r="A245" s="117"/>
      <c r="B245" s="122" t="s">
        <v>3065</v>
      </c>
      <c r="C245" s="122" t="s">
        <v>193</v>
      </c>
      <c r="D245" s="124"/>
      <c r="E245" s="124"/>
      <c r="F245" s="124"/>
      <c r="G245" s="124"/>
      <c r="H245" s="124"/>
      <c r="I245" s="124"/>
      <c r="J245" s="124"/>
      <c r="K245" s="124"/>
      <c r="L245" s="123">
        <v>242.47</v>
      </c>
      <c r="M245" s="125">
        <v>2424.6799999999998</v>
      </c>
      <c r="N245" s="125">
        <v>2424.6799999999998</v>
      </c>
      <c r="O245" s="125">
        <v>2424.6799999999998</v>
      </c>
      <c r="P245" s="211">
        <v>7516.51</v>
      </c>
      <c r="Q245" s="117"/>
      <c r="R245" s="117"/>
      <c r="S245" s="117"/>
      <c r="T245" s="117"/>
      <c r="U245" s="117"/>
      <c r="V245" s="117"/>
      <c r="W245" s="117"/>
      <c r="X245" s="117"/>
      <c r="Y245" s="117"/>
      <c r="Z245" s="117"/>
      <c r="AA245" s="117"/>
      <c r="AB245" s="117"/>
      <c r="AC245" s="117"/>
      <c r="AD245" s="117"/>
      <c r="AE245" s="117"/>
      <c r="AF245" s="117"/>
      <c r="AG245" s="117"/>
      <c r="AH245" s="117"/>
      <c r="AI245" s="117"/>
      <c r="AJ245" s="117"/>
    </row>
    <row r="246" spans="1:36" x14ac:dyDescent="0.3">
      <c r="A246" s="117"/>
      <c r="B246" s="122" t="s">
        <v>2011</v>
      </c>
      <c r="C246" s="122" t="s">
        <v>555</v>
      </c>
      <c r="D246" s="125">
        <v>2429.0500000000002</v>
      </c>
      <c r="E246" s="125">
        <v>2429.0500000000002</v>
      </c>
      <c r="F246" s="125">
        <v>2429.0500000000002</v>
      </c>
      <c r="G246" s="125">
        <v>2429.0500000000002</v>
      </c>
      <c r="H246" s="125">
        <v>2429.0500000000002</v>
      </c>
      <c r="I246" s="125">
        <v>2429.0500000000002</v>
      </c>
      <c r="J246" s="125">
        <v>2429.0500000000002</v>
      </c>
      <c r="K246" s="125">
        <v>2429.0500000000002</v>
      </c>
      <c r="L246" s="125">
        <v>2429.0500000000002</v>
      </c>
      <c r="M246" s="125">
        <v>2429.0500000000002</v>
      </c>
      <c r="N246" s="125">
        <v>2429.0500000000002</v>
      </c>
      <c r="O246" s="125">
        <v>2429.0500000000002</v>
      </c>
      <c r="P246" s="211">
        <v>29148.6</v>
      </c>
      <c r="Q246" s="117"/>
      <c r="R246" s="117"/>
      <c r="S246" s="117"/>
      <c r="T246" s="117"/>
      <c r="U246" s="117"/>
      <c r="V246" s="117"/>
      <c r="W246" s="117"/>
      <c r="X246" s="117"/>
      <c r="Y246" s="117"/>
      <c r="Z246" s="117"/>
      <c r="AA246" s="117"/>
      <c r="AB246" s="117"/>
      <c r="AC246" s="117"/>
      <c r="AD246" s="117"/>
      <c r="AE246" s="117"/>
      <c r="AF246" s="117"/>
      <c r="AG246" s="117"/>
      <c r="AH246" s="117"/>
      <c r="AI246" s="117"/>
      <c r="AJ246" s="117"/>
    </row>
    <row r="247" spans="1:36" x14ac:dyDescent="0.3">
      <c r="A247" s="117"/>
      <c r="B247" s="122" t="s">
        <v>2012</v>
      </c>
      <c r="C247" s="122" t="s">
        <v>557</v>
      </c>
      <c r="D247" s="125">
        <v>1681.99</v>
      </c>
      <c r="E247" s="125">
        <v>1681.99</v>
      </c>
      <c r="F247" s="125">
        <v>1681.99</v>
      </c>
      <c r="G247" s="125">
        <v>1681.99</v>
      </c>
      <c r="H247" s="125">
        <v>1681.99</v>
      </c>
      <c r="I247" s="125">
        <v>1681.99</v>
      </c>
      <c r="J247" s="125">
        <v>1681.99</v>
      </c>
      <c r="K247" s="125">
        <v>1681.99</v>
      </c>
      <c r="L247" s="125">
        <v>1681.99</v>
      </c>
      <c r="M247" s="125">
        <v>1681.99</v>
      </c>
      <c r="N247" s="125">
        <v>1681.99</v>
      </c>
      <c r="O247" s="125">
        <v>1681.99</v>
      </c>
      <c r="P247" s="211">
        <v>20183.88</v>
      </c>
      <c r="Q247" s="117"/>
      <c r="R247" s="117"/>
      <c r="S247" s="117"/>
      <c r="T247" s="117"/>
      <c r="U247" s="117"/>
      <c r="V247" s="117"/>
      <c r="W247" s="117"/>
      <c r="X247" s="117"/>
      <c r="Y247" s="117"/>
      <c r="Z247" s="117"/>
      <c r="AA247" s="117"/>
      <c r="AB247" s="117"/>
      <c r="AC247" s="117"/>
      <c r="AD247" s="117"/>
      <c r="AE247" s="117"/>
      <c r="AF247" s="117"/>
      <c r="AG247" s="117"/>
      <c r="AH247" s="117"/>
      <c r="AI247" s="117"/>
      <c r="AJ247" s="117"/>
    </row>
    <row r="248" spans="1:36" x14ac:dyDescent="0.3">
      <c r="A248" s="117"/>
      <c r="B248" s="122" t="s">
        <v>2013</v>
      </c>
      <c r="C248" s="122" t="s">
        <v>559</v>
      </c>
      <c r="D248" s="125">
        <v>1677.62</v>
      </c>
      <c r="E248" s="125">
        <v>1677.62</v>
      </c>
      <c r="F248" s="125">
        <v>1677.62</v>
      </c>
      <c r="G248" s="125">
        <v>1677.62</v>
      </c>
      <c r="H248" s="125">
        <v>1677.62</v>
      </c>
      <c r="I248" s="125">
        <v>1677.62</v>
      </c>
      <c r="J248" s="125">
        <v>1677.62</v>
      </c>
      <c r="K248" s="125">
        <v>1677.62</v>
      </c>
      <c r="L248" s="125">
        <v>1677.62</v>
      </c>
      <c r="M248" s="125">
        <v>1677.62</v>
      </c>
      <c r="N248" s="125">
        <v>1677.62</v>
      </c>
      <c r="O248" s="125">
        <v>1677.62</v>
      </c>
      <c r="P248" s="211">
        <v>20131.439999999999</v>
      </c>
      <c r="Q248" s="117"/>
      <c r="R248" s="117"/>
      <c r="S248" s="117"/>
      <c r="T248" s="117"/>
      <c r="U248" s="117"/>
      <c r="V248" s="117"/>
      <c r="W248" s="117"/>
      <c r="X248" s="117"/>
      <c r="Y248" s="117"/>
      <c r="Z248" s="117"/>
      <c r="AA248" s="117"/>
      <c r="AB248" s="117"/>
      <c r="AC248" s="117"/>
      <c r="AD248" s="117"/>
      <c r="AE248" s="117"/>
      <c r="AF248" s="117"/>
      <c r="AG248" s="117"/>
      <c r="AH248" s="117"/>
      <c r="AI248" s="117"/>
      <c r="AJ248" s="117"/>
    </row>
    <row r="249" spans="1:36" x14ac:dyDescent="0.3">
      <c r="A249" s="117"/>
      <c r="B249" s="122" t="s">
        <v>2014</v>
      </c>
      <c r="C249" s="122" t="s">
        <v>561</v>
      </c>
      <c r="D249" s="125">
        <v>2424.6799999999998</v>
      </c>
      <c r="E249" s="125">
        <v>2424.6799999999998</v>
      </c>
      <c r="F249" s="125">
        <v>2424.6799999999998</v>
      </c>
      <c r="G249" s="125">
        <v>2424.6799999999998</v>
      </c>
      <c r="H249" s="125">
        <v>2424.6799999999998</v>
      </c>
      <c r="I249" s="125">
        <v>2424.6799999999998</v>
      </c>
      <c r="J249" s="125">
        <v>2424.6799999999998</v>
      </c>
      <c r="K249" s="125">
        <v>2424.6799999999998</v>
      </c>
      <c r="L249" s="125">
        <v>2424.6799999999998</v>
      </c>
      <c r="M249" s="125">
        <v>2424.6799999999998</v>
      </c>
      <c r="N249" s="125">
        <v>2424.6799999999998</v>
      </c>
      <c r="O249" s="125">
        <v>2424.6799999999998</v>
      </c>
      <c r="P249" s="211">
        <v>29096.16</v>
      </c>
      <c r="Q249" s="117"/>
      <c r="R249" s="117"/>
      <c r="S249" s="117"/>
      <c r="T249" s="117"/>
      <c r="U249" s="117"/>
      <c r="V249" s="117"/>
      <c r="W249" s="117"/>
      <c r="X249" s="117"/>
      <c r="Y249" s="117"/>
      <c r="Z249" s="117"/>
      <c r="AA249" s="117"/>
      <c r="AB249" s="117"/>
      <c r="AC249" s="117"/>
      <c r="AD249" s="117"/>
      <c r="AE249" s="117"/>
      <c r="AF249" s="117"/>
      <c r="AG249" s="117"/>
      <c r="AH249" s="117"/>
      <c r="AI249" s="117"/>
      <c r="AJ249" s="117"/>
    </row>
    <row r="250" spans="1:36" x14ac:dyDescent="0.3">
      <c r="A250" s="117"/>
      <c r="B250" s="122" t="s">
        <v>2015</v>
      </c>
      <c r="C250" s="122" t="s">
        <v>563</v>
      </c>
      <c r="D250" s="125">
        <v>1376.17</v>
      </c>
      <c r="E250" s="125">
        <v>1376.17</v>
      </c>
      <c r="F250" s="125">
        <v>1376.17</v>
      </c>
      <c r="G250" s="125">
        <v>1376.17</v>
      </c>
      <c r="H250" s="125">
        <v>1376.17</v>
      </c>
      <c r="I250" s="125">
        <v>1376.17</v>
      </c>
      <c r="J250" s="125">
        <v>1376.17</v>
      </c>
      <c r="K250" s="125">
        <v>1376.17</v>
      </c>
      <c r="L250" s="125">
        <v>1376.17</v>
      </c>
      <c r="M250" s="125">
        <v>1376.17</v>
      </c>
      <c r="N250" s="125">
        <v>1376.17</v>
      </c>
      <c r="O250" s="125">
        <v>1376.17</v>
      </c>
      <c r="P250" s="211">
        <v>16514.04</v>
      </c>
      <c r="Q250" s="117"/>
      <c r="R250" s="117"/>
      <c r="S250" s="117"/>
      <c r="T250" s="117"/>
      <c r="U250" s="117"/>
      <c r="V250" s="117"/>
      <c r="W250" s="117"/>
      <c r="X250" s="117"/>
      <c r="Y250" s="117"/>
      <c r="Z250" s="117"/>
      <c r="AA250" s="117"/>
      <c r="AB250" s="117"/>
      <c r="AC250" s="117"/>
      <c r="AD250" s="117"/>
      <c r="AE250" s="117"/>
      <c r="AF250" s="117"/>
      <c r="AG250" s="117"/>
      <c r="AH250" s="117"/>
      <c r="AI250" s="117"/>
      <c r="AJ250" s="117"/>
    </row>
    <row r="251" spans="1:36" x14ac:dyDescent="0.3">
      <c r="A251" s="117"/>
      <c r="B251" s="122" t="s">
        <v>2016</v>
      </c>
      <c r="C251" s="122" t="s">
        <v>565</v>
      </c>
      <c r="D251" s="125">
        <v>1476.65</v>
      </c>
      <c r="E251" s="125">
        <v>1476.65</v>
      </c>
      <c r="F251" s="125">
        <v>1476.65</v>
      </c>
      <c r="G251" s="125">
        <v>1476.65</v>
      </c>
      <c r="H251" s="125">
        <v>1476.65</v>
      </c>
      <c r="I251" s="125">
        <v>1476.65</v>
      </c>
      <c r="J251" s="125">
        <v>1476.65</v>
      </c>
      <c r="K251" s="125">
        <v>1476.65</v>
      </c>
      <c r="L251" s="125">
        <v>1476.65</v>
      </c>
      <c r="M251" s="125">
        <v>1476.65</v>
      </c>
      <c r="N251" s="125">
        <v>1476.65</v>
      </c>
      <c r="O251" s="125">
        <v>1476.65</v>
      </c>
      <c r="P251" s="211">
        <v>17719.8</v>
      </c>
      <c r="Q251" s="117"/>
      <c r="R251" s="117"/>
      <c r="S251" s="117"/>
      <c r="T251" s="117"/>
      <c r="U251" s="117"/>
      <c r="V251" s="117"/>
      <c r="W251" s="117"/>
      <c r="X251" s="117"/>
      <c r="Y251" s="117"/>
      <c r="Z251" s="117"/>
      <c r="AA251" s="117"/>
      <c r="AB251" s="117"/>
      <c r="AC251" s="117"/>
      <c r="AD251" s="117"/>
      <c r="AE251" s="117"/>
      <c r="AF251" s="117"/>
      <c r="AG251" s="117"/>
      <c r="AH251" s="117"/>
      <c r="AI251" s="117"/>
      <c r="AJ251" s="117"/>
    </row>
    <row r="252" spans="1:36" x14ac:dyDescent="0.3">
      <c r="A252" s="117"/>
      <c r="B252" s="122" t="s">
        <v>2017</v>
      </c>
      <c r="C252" s="122" t="s">
        <v>567</v>
      </c>
      <c r="D252" s="125">
        <v>3149.9</v>
      </c>
      <c r="E252" s="125">
        <v>3149.9</v>
      </c>
      <c r="F252" s="125">
        <v>3149.9</v>
      </c>
      <c r="G252" s="125">
        <v>3149.9</v>
      </c>
      <c r="H252" s="125">
        <v>3149.9</v>
      </c>
      <c r="I252" s="125">
        <v>3149.9</v>
      </c>
      <c r="J252" s="125">
        <v>3149.9</v>
      </c>
      <c r="K252" s="125">
        <v>3149.9</v>
      </c>
      <c r="L252" s="125">
        <v>3149.9</v>
      </c>
      <c r="M252" s="125">
        <v>3149.9</v>
      </c>
      <c r="N252" s="125">
        <v>3149.9</v>
      </c>
      <c r="O252" s="125">
        <v>3149.9</v>
      </c>
      <c r="P252" s="211">
        <v>37798.800000000003</v>
      </c>
      <c r="Q252" s="117"/>
      <c r="R252" s="117"/>
      <c r="S252" s="117"/>
      <c r="T252" s="117"/>
      <c r="U252" s="117"/>
      <c r="V252" s="117"/>
      <c r="W252" s="117"/>
      <c r="X252" s="117"/>
      <c r="Y252" s="117"/>
      <c r="Z252" s="117"/>
      <c r="AA252" s="117"/>
      <c r="AB252" s="117"/>
      <c r="AC252" s="117"/>
      <c r="AD252" s="117"/>
      <c r="AE252" s="117"/>
      <c r="AF252" s="117"/>
      <c r="AG252" s="117"/>
      <c r="AH252" s="117"/>
      <c r="AI252" s="117"/>
      <c r="AJ252" s="117"/>
    </row>
    <row r="253" spans="1:36" x14ac:dyDescent="0.3">
      <c r="A253" s="117"/>
      <c r="B253" s="122" t="s">
        <v>2018</v>
      </c>
      <c r="C253" s="122" t="s">
        <v>569</v>
      </c>
      <c r="D253" s="125">
        <v>1485.39</v>
      </c>
      <c r="E253" s="125">
        <v>1485.39</v>
      </c>
      <c r="F253" s="125">
        <v>1485.39</v>
      </c>
      <c r="G253" s="125">
        <v>1485.39</v>
      </c>
      <c r="H253" s="125">
        <v>1485.39</v>
      </c>
      <c r="I253" s="125">
        <v>1485.39</v>
      </c>
      <c r="J253" s="125">
        <v>1485.39</v>
      </c>
      <c r="K253" s="125">
        <v>1485.39</v>
      </c>
      <c r="L253" s="125">
        <v>1485.39</v>
      </c>
      <c r="M253" s="125">
        <v>1485.39</v>
      </c>
      <c r="N253" s="125">
        <v>1485.39</v>
      </c>
      <c r="O253" s="125">
        <v>1485.39</v>
      </c>
      <c r="P253" s="211">
        <v>17824.68</v>
      </c>
      <c r="Q253" s="117"/>
      <c r="R253" s="117"/>
      <c r="S253" s="117"/>
      <c r="T253" s="117"/>
      <c r="U253" s="117"/>
      <c r="V253" s="117"/>
      <c r="W253" s="117"/>
      <c r="X253" s="117"/>
      <c r="Y253" s="117"/>
      <c r="Z253" s="117"/>
      <c r="AA253" s="117"/>
      <c r="AB253" s="117"/>
      <c r="AC253" s="117"/>
      <c r="AD253" s="117"/>
      <c r="AE253" s="117"/>
      <c r="AF253" s="117"/>
      <c r="AG253" s="117"/>
      <c r="AH253" s="117"/>
      <c r="AI253" s="117"/>
      <c r="AJ253" s="117"/>
    </row>
    <row r="254" spans="1:36" x14ac:dyDescent="0.3">
      <c r="A254" s="117"/>
      <c r="B254" s="122" t="s">
        <v>2019</v>
      </c>
      <c r="C254" s="122" t="s">
        <v>571</v>
      </c>
      <c r="D254" s="125">
        <v>3136.79</v>
      </c>
      <c r="E254" s="125">
        <v>3136.79</v>
      </c>
      <c r="F254" s="125">
        <v>3136.79</v>
      </c>
      <c r="G254" s="125">
        <v>3136.79</v>
      </c>
      <c r="H254" s="125">
        <v>3136.79</v>
      </c>
      <c r="I254" s="125">
        <v>3136.79</v>
      </c>
      <c r="J254" s="125">
        <v>3136.79</v>
      </c>
      <c r="K254" s="125">
        <v>3136.79</v>
      </c>
      <c r="L254" s="125">
        <v>3136.79</v>
      </c>
      <c r="M254" s="125">
        <v>3136.79</v>
      </c>
      <c r="N254" s="125">
        <v>3136.79</v>
      </c>
      <c r="O254" s="125">
        <v>3136.79</v>
      </c>
      <c r="P254" s="211">
        <v>37641.480000000003</v>
      </c>
      <c r="Q254" s="117"/>
      <c r="R254" s="117"/>
      <c r="S254" s="117"/>
      <c r="T254" s="117"/>
      <c r="U254" s="117"/>
      <c r="V254" s="117"/>
      <c r="W254" s="117"/>
      <c r="X254" s="117"/>
      <c r="Y254" s="117"/>
      <c r="Z254" s="117"/>
      <c r="AA254" s="117"/>
      <c r="AB254" s="117"/>
      <c r="AC254" s="117"/>
      <c r="AD254" s="117"/>
      <c r="AE254" s="117"/>
      <c r="AF254" s="117"/>
      <c r="AG254" s="117"/>
      <c r="AH254" s="117"/>
      <c r="AI254" s="117"/>
      <c r="AJ254" s="117"/>
    </row>
    <row r="255" spans="1:36" x14ac:dyDescent="0.3">
      <c r="A255" s="117"/>
      <c r="B255" s="122" t="s">
        <v>2020</v>
      </c>
      <c r="C255" s="122" t="s">
        <v>573</v>
      </c>
      <c r="D255" s="125">
        <v>1489.76</v>
      </c>
      <c r="E255" s="125">
        <v>1489.76</v>
      </c>
      <c r="F255" s="125">
        <v>1489.76</v>
      </c>
      <c r="G255" s="125">
        <v>1489.76</v>
      </c>
      <c r="H255" s="125">
        <v>1489.76</v>
      </c>
      <c r="I255" s="125">
        <v>1489.76</v>
      </c>
      <c r="J255" s="125">
        <v>1489.76</v>
      </c>
      <c r="K255" s="125">
        <v>1489.76</v>
      </c>
      <c r="L255" s="125">
        <v>1489.76</v>
      </c>
      <c r="M255" s="125">
        <v>1489.76</v>
      </c>
      <c r="N255" s="125">
        <v>1489.76</v>
      </c>
      <c r="O255" s="125">
        <v>1489.76</v>
      </c>
      <c r="P255" s="211">
        <v>17877.12</v>
      </c>
      <c r="Q255" s="117"/>
      <c r="R255" s="117"/>
      <c r="S255" s="117"/>
      <c r="T255" s="117"/>
      <c r="U255" s="117"/>
      <c r="V255" s="117"/>
      <c r="W255" s="117"/>
      <c r="X255" s="117"/>
      <c r="Y255" s="117"/>
      <c r="Z255" s="117"/>
      <c r="AA255" s="117"/>
      <c r="AB255" s="117"/>
      <c r="AC255" s="117"/>
      <c r="AD255" s="117"/>
      <c r="AE255" s="117"/>
      <c r="AF255" s="117"/>
      <c r="AG255" s="117"/>
      <c r="AH255" s="117"/>
      <c r="AI255" s="117"/>
      <c r="AJ255" s="117"/>
    </row>
    <row r="256" spans="1:36" x14ac:dyDescent="0.3">
      <c r="A256" s="117"/>
      <c r="B256" s="122" t="s">
        <v>1659</v>
      </c>
      <c r="C256" s="122" t="s">
        <v>195</v>
      </c>
      <c r="D256" s="125">
        <v>2429.0500000000002</v>
      </c>
      <c r="E256" s="125">
        <v>2429.0500000000002</v>
      </c>
      <c r="F256" s="125">
        <v>2429.0500000000002</v>
      </c>
      <c r="G256" s="125">
        <v>2429.0500000000002</v>
      </c>
      <c r="H256" s="125">
        <v>2429.0500000000002</v>
      </c>
      <c r="I256" s="125">
        <v>2429.0500000000002</v>
      </c>
      <c r="J256" s="125">
        <v>2429.0500000000002</v>
      </c>
      <c r="K256" s="125">
        <v>2429.0500000000002</v>
      </c>
      <c r="L256" s="125">
        <v>2429.0500000000002</v>
      </c>
      <c r="M256" s="125">
        <v>2429.0500000000002</v>
      </c>
      <c r="N256" s="125">
        <v>2429.0500000000002</v>
      </c>
      <c r="O256" s="125">
        <v>2429.0500000000002</v>
      </c>
      <c r="P256" s="211">
        <v>29148.6</v>
      </c>
      <c r="Q256" s="117"/>
      <c r="R256" s="117"/>
      <c r="S256" s="117"/>
      <c r="T256" s="117"/>
      <c r="U256" s="117"/>
      <c r="V256" s="117"/>
      <c r="W256" s="117"/>
      <c r="X256" s="117"/>
      <c r="Y256" s="117"/>
      <c r="Z256" s="117"/>
      <c r="AA256" s="117"/>
      <c r="AB256" s="117"/>
      <c r="AC256" s="117"/>
      <c r="AD256" s="117"/>
      <c r="AE256" s="117"/>
      <c r="AF256" s="117"/>
      <c r="AG256" s="117"/>
      <c r="AH256" s="117"/>
      <c r="AI256" s="117"/>
      <c r="AJ256" s="117"/>
    </row>
    <row r="257" spans="1:36" x14ac:dyDescent="0.3">
      <c r="A257" s="117"/>
      <c r="B257" s="122" t="s">
        <v>2021</v>
      </c>
      <c r="C257" s="122" t="s">
        <v>575</v>
      </c>
      <c r="D257" s="125">
        <v>3136.79</v>
      </c>
      <c r="E257" s="125">
        <v>3136.79</v>
      </c>
      <c r="F257" s="125">
        <v>3136.79</v>
      </c>
      <c r="G257" s="125">
        <v>3136.79</v>
      </c>
      <c r="H257" s="125">
        <v>3136.79</v>
      </c>
      <c r="I257" s="125">
        <v>3136.79</v>
      </c>
      <c r="J257" s="125">
        <v>3136.79</v>
      </c>
      <c r="K257" s="125">
        <v>3136.79</v>
      </c>
      <c r="L257" s="125">
        <v>3136.79</v>
      </c>
      <c r="M257" s="125">
        <v>3136.79</v>
      </c>
      <c r="N257" s="125">
        <v>3136.79</v>
      </c>
      <c r="O257" s="125">
        <v>3136.79</v>
      </c>
      <c r="P257" s="211">
        <v>37641.480000000003</v>
      </c>
      <c r="Q257" s="117"/>
      <c r="R257" s="117"/>
      <c r="S257" s="117"/>
      <c r="T257" s="117"/>
      <c r="U257" s="117"/>
      <c r="V257" s="117"/>
      <c r="W257" s="117"/>
      <c r="X257" s="117"/>
      <c r="Y257" s="117"/>
      <c r="Z257" s="117"/>
      <c r="AA257" s="117"/>
      <c r="AB257" s="117"/>
      <c r="AC257" s="117"/>
      <c r="AD257" s="117"/>
      <c r="AE257" s="117"/>
      <c r="AF257" s="117"/>
      <c r="AG257" s="117"/>
      <c r="AH257" s="117"/>
      <c r="AI257" s="117"/>
      <c r="AJ257" s="117"/>
    </row>
    <row r="258" spans="1:36" x14ac:dyDescent="0.3">
      <c r="A258" s="117"/>
      <c r="B258" s="122" t="s">
        <v>2022</v>
      </c>
      <c r="C258" s="122" t="s">
        <v>577</v>
      </c>
      <c r="D258" s="125">
        <v>1485.39</v>
      </c>
      <c r="E258" s="125">
        <v>1485.39</v>
      </c>
      <c r="F258" s="125">
        <v>1485.39</v>
      </c>
      <c r="G258" s="125">
        <v>1485.39</v>
      </c>
      <c r="H258" s="125">
        <v>1485.39</v>
      </c>
      <c r="I258" s="125">
        <v>1485.39</v>
      </c>
      <c r="J258" s="125">
        <v>1437.47</v>
      </c>
      <c r="K258" s="124"/>
      <c r="L258" s="124"/>
      <c r="M258" s="124"/>
      <c r="N258" s="124"/>
      <c r="O258" s="124"/>
      <c r="P258" s="211">
        <v>10349.81</v>
      </c>
      <c r="Q258" s="117"/>
      <c r="R258" s="117"/>
      <c r="S258" s="117"/>
      <c r="T258" s="117"/>
      <c r="U258" s="117"/>
      <c r="V258" s="117"/>
      <c r="W258" s="117"/>
      <c r="X258" s="117"/>
      <c r="Y258" s="117"/>
      <c r="Z258" s="117"/>
      <c r="AA258" s="117"/>
      <c r="AB258" s="117"/>
      <c r="AC258" s="117"/>
      <c r="AD258" s="117"/>
      <c r="AE258" s="117"/>
      <c r="AF258" s="117"/>
      <c r="AG258" s="117"/>
      <c r="AH258" s="117"/>
      <c r="AI258" s="117"/>
      <c r="AJ258" s="117"/>
    </row>
    <row r="259" spans="1:36" x14ac:dyDescent="0.3">
      <c r="A259" s="117"/>
      <c r="B259" s="122" t="s">
        <v>3066</v>
      </c>
      <c r="C259" s="122" t="s">
        <v>577</v>
      </c>
      <c r="D259" s="124"/>
      <c r="E259" s="124"/>
      <c r="F259" s="124"/>
      <c r="G259" s="124"/>
      <c r="H259" s="124"/>
      <c r="I259" s="124"/>
      <c r="J259" s="123">
        <v>47.92</v>
      </c>
      <c r="K259" s="125">
        <v>1485.39</v>
      </c>
      <c r="L259" s="125">
        <v>1485.39</v>
      </c>
      <c r="M259" s="125">
        <v>1485.39</v>
      </c>
      <c r="N259" s="125">
        <v>1485.39</v>
      </c>
      <c r="O259" s="125">
        <v>1485.39</v>
      </c>
      <c r="P259" s="211">
        <v>7474.87</v>
      </c>
      <c r="Q259" s="117"/>
      <c r="R259" s="117"/>
      <c r="S259" s="117"/>
      <c r="T259" s="117"/>
      <c r="U259" s="117"/>
      <c r="V259" s="117"/>
      <c r="W259" s="117"/>
      <c r="X259" s="117"/>
      <c r="Y259" s="117"/>
      <c r="Z259" s="117"/>
      <c r="AA259" s="117"/>
      <c r="AB259" s="117"/>
      <c r="AC259" s="117"/>
      <c r="AD259" s="117"/>
      <c r="AE259" s="117"/>
      <c r="AF259" s="117"/>
      <c r="AG259" s="117"/>
      <c r="AH259" s="117"/>
      <c r="AI259" s="117"/>
      <c r="AJ259" s="117"/>
    </row>
    <row r="260" spans="1:36" x14ac:dyDescent="0.3">
      <c r="A260" s="117"/>
      <c r="B260" s="122" t="s">
        <v>2023</v>
      </c>
      <c r="C260" s="122" t="s">
        <v>579</v>
      </c>
      <c r="D260" s="125">
        <v>3141.16</v>
      </c>
      <c r="E260" s="125">
        <v>3141.16</v>
      </c>
      <c r="F260" s="125">
        <v>3141.16</v>
      </c>
      <c r="G260" s="125">
        <v>3141.16</v>
      </c>
      <c r="H260" s="125">
        <v>3141.16</v>
      </c>
      <c r="I260" s="125">
        <v>3141.16</v>
      </c>
      <c r="J260" s="125">
        <v>3141.16</v>
      </c>
      <c r="K260" s="125">
        <v>3141.16</v>
      </c>
      <c r="L260" s="125">
        <v>3141.16</v>
      </c>
      <c r="M260" s="125">
        <v>3141.16</v>
      </c>
      <c r="N260" s="125">
        <v>3141.16</v>
      </c>
      <c r="O260" s="125">
        <v>3141.16</v>
      </c>
      <c r="P260" s="211">
        <v>37693.919999999998</v>
      </c>
      <c r="Q260" s="117"/>
      <c r="R260" s="117"/>
      <c r="S260" s="117"/>
      <c r="T260" s="117"/>
      <c r="U260" s="117"/>
      <c r="V260" s="117"/>
      <c r="W260" s="117"/>
      <c r="X260" s="117"/>
      <c r="Y260" s="117"/>
      <c r="Z260" s="117"/>
      <c r="AA260" s="117"/>
      <c r="AB260" s="117"/>
      <c r="AC260" s="117"/>
      <c r="AD260" s="117"/>
      <c r="AE260" s="117"/>
      <c r="AF260" s="117"/>
      <c r="AG260" s="117"/>
      <c r="AH260" s="117"/>
      <c r="AI260" s="117"/>
      <c r="AJ260" s="117"/>
    </row>
    <row r="261" spans="1:36" x14ac:dyDescent="0.3">
      <c r="A261" s="117"/>
      <c r="B261" s="122" t="s">
        <v>2024</v>
      </c>
      <c r="C261" s="122" t="s">
        <v>581</v>
      </c>
      <c r="D261" s="125">
        <v>1494.13</v>
      </c>
      <c r="E261" s="125">
        <v>1494.13</v>
      </c>
      <c r="F261" s="125">
        <v>1494.13</v>
      </c>
      <c r="G261" s="125">
        <v>1494.13</v>
      </c>
      <c r="H261" s="125">
        <v>1494.13</v>
      </c>
      <c r="I261" s="125">
        <v>1494.13</v>
      </c>
      <c r="J261" s="125">
        <v>1494.13</v>
      </c>
      <c r="K261" s="125">
        <v>1494.13</v>
      </c>
      <c r="L261" s="125">
        <v>1494.13</v>
      </c>
      <c r="M261" s="125">
        <v>1494.13</v>
      </c>
      <c r="N261" s="125">
        <v>1494.13</v>
      </c>
      <c r="O261" s="125">
        <v>1494.13</v>
      </c>
      <c r="P261" s="211">
        <v>17929.560000000001</v>
      </c>
      <c r="Q261" s="117"/>
      <c r="R261" s="117"/>
      <c r="S261" s="117"/>
      <c r="T261" s="117"/>
      <c r="U261" s="117"/>
      <c r="V261" s="117"/>
      <c r="W261" s="117"/>
      <c r="X261" s="117"/>
      <c r="Y261" s="117"/>
      <c r="Z261" s="117"/>
      <c r="AA261" s="117"/>
      <c r="AB261" s="117"/>
      <c r="AC261" s="117"/>
      <c r="AD261" s="117"/>
      <c r="AE261" s="117"/>
      <c r="AF261" s="117"/>
      <c r="AG261" s="117"/>
      <c r="AH261" s="117"/>
      <c r="AI261" s="117"/>
      <c r="AJ261" s="117"/>
    </row>
    <row r="262" spans="1:36" x14ac:dyDescent="0.3">
      <c r="A262" s="117"/>
      <c r="B262" s="122" t="s">
        <v>2025</v>
      </c>
      <c r="C262" s="122" t="s">
        <v>583</v>
      </c>
      <c r="D262" s="125">
        <v>3141.16</v>
      </c>
      <c r="E262" s="125">
        <v>3141.16</v>
      </c>
      <c r="F262" s="125">
        <v>3141.16</v>
      </c>
      <c r="G262" s="125">
        <v>3141.16</v>
      </c>
      <c r="H262" s="125">
        <v>3141.16</v>
      </c>
      <c r="I262" s="125">
        <v>3141.16</v>
      </c>
      <c r="J262" s="125">
        <v>3141.16</v>
      </c>
      <c r="K262" s="125">
        <v>3141.16</v>
      </c>
      <c r="L262" s="125">
        <v>3141.16</v>
      </c>
      <c r="M262" s="125">
        <v>3141.16</v>
      </c>
      <c r="N262" s="125">
        <v>3141.16</v>
      </c>
      <c r="O262" s="125">
        <v>3141.16</v>
      </c>
      <c r="P262" s="211">
        <v>37693.919999999998</v>
      </c>
      <c r="Q262" s="117"/>
      <c r="R262" s="117"/>
      <c r="S262" s="117"/>
      <c r="T262" s="117"/>
      <c r="U262" s="117"/>
      <c r="V262" s="117"/>
      <c r="W262" s="117"/>
      <c r="X262" s="117"/>
      <c r="Y262" s="117"/>
      <c r="Z262" s="117"/>
      <c r="AA262" s="117"/>
      <c r="AB262" s="117"/>
      <c r="AC262" s="117"/>
      <c r="AD262" s="117"/>
      <c r="AE262" s="117"/>
      <c r="AF262" s="117"/>
      <c r="AG262" s="117"/>
      <c r="AH262" s="117"/>
      <c r="AI262" s="117"/>
      <c r="AJ262" s="117"/>
    </row>
    <row r="263" spans="1:36" x14ac:dyDescent="0.3">
      <c r="A263" s="117"/>
      <c r="B263" s="122" t="s">
        <v>2026</v>
      </c>
      <c r="C263" s="122" t="s">
        <v>585</v>
      </c>
      <c r="D263" s="125">
        <v>1489.76</v>
      </c>
      <c r="E263" s="125">
        <v>1489.76</v>
      </c>
      <c r="F263" s="125">
        <v>1489.76</v>
      </c>
      <c r="G263" s="125">
        <v>1489.76</v>
      </c>
      <c r="H263" s="125">
        <v>1489.76</v>
      </c>
      <c r="I263" s="125">
        <v>1489.76</v>
      </c>
      <c r="J263" s="125">
        <v>1489.76</v>
      </c>
      <c r="K263" s="125">
        <v>1489.76</v>
      </c>
      <c r="L263" s="125">
        <v>1489.76</v>
      </c>
      <c r="M263" s="125">
        <v>1489.76</v>
      </c>
      <c r="N263" s="125">
        <v>1489.76</v>
      </c>
      <c r="O263" s="125">
        <v>1489.76</v>
      </c>
      <c r="P263" s="211">
        <v>17877.12</v>
      </c>
      <c r="Q263" s="117"/>
      <c r="R263" s="117"/>
      <c r="S263" s="117"/>
      <c r="T263" s="117"/>
      <c r="U263" s="117"/>
      <c r="V263" s="117"/>
      <c r="W263" s="117"/>
      <c r="X263" s="117"/>
      <c r="Y263" s="117"/>
      <c r="Z263" s="117"/>
      <c r="AA263" s="117"/>
      <c r="AB263" s="117"/>
      <c r="AC263" s="117"/>
      <c r="AD263" s="117"/>
      <c r="AE263" s="117"/>
      <c r="AF263" s="117"/>
      <c r="AG263" s="117"/>
      <c r="AH263" s="117"/>
      <c r="AI263" s="117"/>
      <c r="AJ263" s="117"/>
    </row>
    <row r="264" spans="1:36" x14ac:dyDescent="0.3">
      <c r="A264" s="117"/>
      <c r="B264" s="122" t="s">
        <v>2027</v>
      </c>
      <c r="C264" s="122" t="s">
        <v>587</v>
      </c>
      <c r="D264" s="125">
        <v>3141.16</v>
      </c>
      <c r="E264" s="125">
        <v>3141.16</v>
      </c>
      <c r="F264" s="125">
        <v>3141.16</v>
      </c>
      <c r="G264" s="125">
        <v>3141.16</v>
      </c>
      <c r="H264" s="125">
        <v>3141.16</v>
      </c>
      <c r="I264" s="125">
        <v>3141.16</v>
      </c>
      <c r="J264" s="125">
        <v>3141.16</v>
      </c>
      <c r="K264" s="125">
        <v>3141.16</v>
      </c>
      <c r="L264" s="125">
        <v>3141.16</v>
      </c>
      <c r="M264" s="125">
        <v>3141.16</v>
      </c>
      <c r="N264" s="125">
        <v>3141.16</v>
      </c>
      <c r="O264" s="125">
        <v>3141.16</v>
      </c>
      <c r="P264" s="211">
        <v>37693.919999999998</v>
      </c>
      <c r="Q264" s="117"/>
      <c r="R264" s="117"/>
      <c r="S264" s="117"/>
      <c r="T264" s="117"/>
      <c r="U264" s="117"/>
      <c r="V264" s="117"/>
      <c r="W264" s="117"/>
      <c r="X264" s="117"/>
      <c r="Y264" s="117"/>
      <c r="Z264" s="117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117"/>
    </row>
    <row r="265" spans="1:36" x14ac:dyDescent="0.3">
      <c r="A265" s="117"/>
      <c r="B265" s="122" t="s">
        <v>2028</v>
      </c>
      <c r="C265" s="122" t="s">
        <v>589</v>
      </c>
      <c r="D265" s="125">
        <v>1485.39</v>
      </c>
      <c r="E265" s="125">
        <v>1485.39</v>
      </c>
      <c r="F265" s="125">
        <v>1485.39</v>
      </c>
      <c r="G265" s="125">
        <v>1485.39</v>
      </c>
      <c r="H265" s="125">
        <v>1485.39</v>
      </c>
      <c r="I265" s="125">
        <v>1485.39</v>
      </c>
      <c r="J265" s="125">
        <v>1485.39</v>
      </c>
      <c r="K265" s="125">
        <v>1485.39</v>
      </c>
      <c r="L265" s="125">
        <v>1485.39</v>
      </c>
      <c r="M265" s="125">
        <v>1485.39</v>
      </c>
      <c r="N265" s="125">
        <v>1485.39</v>
      </c>
      <c r="O265" s="125">
        <v>1485.39</v>
      </c>
      <c r="P265" s="211">
        <v>17824.68</v>
      </c>
      <c r="Q265" s="117"/>
      <c r="R265" s="117"/>
      <c r="S265" s="117"/>
      <c r="T265" s="117"/>
      <c r="U265" s="117"/>
      <c r="V265" s="117"/>
      <c r="W265" s="117"/>
      <c r="X265" s="117"/>
      <c r="Y265" s="117"/>
      <c r="Z265" s="117"/>
      <c r="AA265" s="117"/>
      <c r="AB265" s="117"/>
      <c r="AC265" s="117"/>
      <c r="AD265" s="117"/>
      <c r="AE265" s="117"/>
      <c r="AF265" s="117"/>
      <c r="AG265" s="117"/>
      <c r="AH265" s="117"/>
      <c r="AI265" s="117"/>
      <c r="AJ265" s="117"/>
    </row>
    <row r="266" spans="1:36" x14ac:dyDescent="0.3">
      <c r="A266" s="117"/>
      <c r="B266" s="122" t="s">
        <v>2029</v>
      </c>
      <c r="C266" s="122" t="s">
        <v>591</v>
      </c>
      <c r="D266" s="125">
        <v>3141.16</v>
      </c>
      <c r="E266" s="125">
        <v>3141.16</v>
      </c>
      <c r="F266" s="125">
        <v>3141.16</v>
      </c>
      <c r="G266" s="125">
        <v>3141.16</v>
      </c>
      <c r="H266" s="125">
        <v>3141.16</v>
      </c>
      <c r="I266" s="125">
        <v>3141.16</v>
      </c>
      <c r="J266" s="125">
        <v>3141.16</v>
      </c>
      <c r="K266" s="125">
        <v>3141.16</v>
      </c>
      <c r="L266" s="125">
        <v>3141.16</v>
      </c>
      <c r="M266" s="125">
        <v>3141.16</v>
      </c>
      <c r="N266" s="125">
        <v>3141.16</v>
      </c>
      <c r="O266" s="125">
        <v>3141.16</v>
      </c>
      <c r="P266" s="211">
        <v>37693.919999999998</v>
      </c>
      <c r="Q266" s="117"/>
      <c r="R266" s="117"/>
      <c r="S266" s="117"/>
      <c r="T266" s="117"/>
      <c r="U266" s="117"/>
      <c r="V266" s="117"/>
      <c r="W266" s="117"/>
      <c r="X266" s="117"/>
      <c r="Y266" s="117"/>
      <c r="Z266" s="117"/>
      <c r="AA266" s="117"/>
      <c r="AB266" s="117"/>
      <c r="AC266" s="117"/>
      <c r="AD266" s="117"/>
      <c r="AE266" s="117"/>
      <c r="AF266" s="117"/>
      <c r="AG266" s="117"/>
      <c r="AH266" s="117"/>
      <c r="AI266" s="117"/>
      <c r="AJ266" s="117"/>
    </row>
    <row r="267" spans="1:36" x14ac:dyDescent="0.3">
      <c r="A267" s="117"/>
      <c r="B267" s="122" t="s">
        <v>1903</v>
      </c>
      <c r="C267" s="122" t="s">
        <v>593</v>
      </c>
      <c r="D267" s="125">
        <v>1489.76</v>
      </c>
      <c r="E267" s="125">
        <v>1489.76</v>
      </c>
      <c r="F267" s="125">
        <v>1489.76</v>
      </c>
      <c r="G267" s="125">
        <v>1489.76</v>
      </c>
      <c r="H267" s="125">
        <v>1489.76</v>
      </c>
      <c r="I267" s="125">
        <v>1489.76</v>
      </c>
      <c r="J267" s="125">
        <v>1489.76</v>
      </c>
      <c r="K267" s="125">
        <v>1489.76</v>
      </c>
      <c r="L267" s="125">
        <v>1489.76</v>
      </c>
      <c r="M267" s="125">
        <v>1489.76</v>
      </c>
      <c r="N267" s="125">
        <v>1489.76</v>
      </c>
      <c r="O267" s="125">
        <v>1489.76</v>
      </c>
      <c r="P267" s="211">
        <v>17877.12</v>
      </c>
      <c r="Q267" s="117"/>
      <c r="R267" s="117"/>
      <c r="S267" s="117"/>
      <c r="T267" s="117"/>
      <c r="U267" s="117"/>
      <c r="V267" s="117"/>
      <c r="W267" s="117"/>
      <c r="X267" s="117"/>
      <c r="Y267" s="117"/>
      <c r="Z267" s="117"/>
      <c r="AA267" s="117"/>
      <c r="AB267" s="117"/>
      <c r="AC267" s="117"/>
      <c r="AD267" s="117"/>
      <c r="AE267" s="117"/>
      <c r="AF267" s="117"/>
      <c r="AG267" s="117"/>
      <c r="AH267" s="117"/>
      <c r="AI267" s="117"/>
      <c r="AJ267" s="117"/>
    </row>
    <row r="268" spans="1:36" x14ac:dyDescent="0.3">
      <c r="A268" s="117"/>
      <c r="B268" s="122" t="s">
        <v>1660</v>
      </c>
      <c r="C268" s="122" t="s">
        <v>197</v>
      </c>
      <c r="D268" s="125">
        <v>1677.62</v>
      </c>
      <c r="E268" s="125">
        <v>1677.62</v>
      </c>
      <c r="F268" s="125">
        <v>1677.62</v>
      </c>
      <c r="G268" s="125">
        <v>1677.62</v>
      </c>
      <c r="H268" s="125">
        <v>1677.62</v>
      </c>
      <c r="I268" s="125">
        <v>1677.62</v>
      </c>
      <c r="J268" s="125">
        <v>1677.62</v>
      </c>
      <c r="K268" s="125">
        <v>1677.62</v>
      </c>
      <c r="L268" s="125">
        <v>1677.62</v>
      </c>
      <c r="M268" s="125">
        <v>1677.62</v>
      </c>
      <c r="N268" s="125">
        <v>1677.62</v>
      </c>
      <c r="O268" s="125">
        <v>1677.62</v>
      </c>
      <c r="P268" s="211">
        <v>20131.439999999999</v>
      </c>
      <c r="Q268" s="117"/>
      <c r="R268" s="117"/>
      <c r="S268" s="117"/>
      <c r="T268" s="117"/>
      <c r="U268" s="117"/>
      <c r="V268" s="117"/>
      <c r="W268" s="117"/>
      <c r="X268" s="117"/>
      <c r="Y268" s="117"/>
      <c r="Z268" s="117"/>
      <c r="AA268" s="117"/>
      <c r="AB268" s="117"/>
      <c r="AC268" s="117"/>
      <c r="AD268" s="117"/>
      <c r="AE268" s="117"/>
      <c r="AF268" s="117"/>
      <c r="AG268" s="117"/>
      <c r="AH268" s="117"/>
      <c r="AI268" s="117"/>
      <c r="AJ268" s="117"/>
    </row>
    <row r="269" spans="1:36" x14ac:dyDescent="0.3">
      <c r="A269" s="117"/>
      <c r="B269" s="122" t="s">
        <v>1904</v>
      </c>
      <c r="C269" s="122" t="s">
        <v>595</v>
      </c>
      <c r="D269" s="125">
        <v>3132.43</v>
      </c>
      <c r="E269" s="125">
        <v>3132.43</v>
      </c>
      <c r="F269" s="125">
        <v>3132.43</v>
      </c>
      <c r="G269" s="125">
        <v>3132.43</v>
      </c>
      <c r="H269" s="125">
        <v>3132.43</v>
      </c>
      <c r="I269" s="125">
        <v>3132.43</v>
      </c>
      <c r="J269" s="125">
        <v>3132.43</v>
      </c>
      <c r="K269" s="125">
        <v>3132.43</v>
      </c>
      <c r="L269" s="125">
        <v>3132.43</v>
      </c>
      <c r="M269" s="125">
        <v>3132.43</v>
      </c>
      <c r="N269" s="125">
        <v>3132.43</v>
      </c>
      <c r="O269" s="125">
        <v>3132.43</v>
      </c>
      <c r="P269" s="211">
        <v>37589.160000000003</v>
      </c>
      <c r="Q269" s="117"/>
      <c r="R269" s="117"/>
      <c r="S269" s="117"/>
      <c r="T269" s="117"/>
      <c r="U269" s="117"/>
      <c r="V269" s="117"/>
      <c r="W269" s="117"/>
      <c r="X269" s="117"/>
      <c r="Y269" s="117"/>
      <c r="Z269" s="117"/>
      <c r="AA269" s="117"/>
      <c r="AB269" s="117"/>
      <c r="AC269" s="117"/>
      <c r="AD269" s="117"/>
      <c r="AE269" s="117"/>
      <c r="AF269" s="117"/>
      <c r="AG269" s="117"/>
      <c r="AH269" s="117"/>
      <c r="AI269" s="117"/>
      <c r="AJ269" s="117"/>
    </row>
    <row r="270" spans="1:36" x14ac:dyDescent="0.3">
      <c r="A270" s="117"/>
      <c r="B270" s="122" t="s">
        <v>1905</v>
      </c>
      <c r="C270" s="122" t="s">
        <v>597</v>
      </c>
      <c r="D270" s="125">
        <v>1481.02</v>
      </c>
      <c r="E270" s="125">
        <v>1481.02</v>
      </c>
      <c r="F270" s="125">
        <v>1481.02</v>
      </c>
      <c r="G270" s="125">
        <v>1481.02</v>
      </c>
      <c r="H270" s="125">
        <v>1481.02</v>
      </c>
      <c r="I270" s="125">
        <v>1481.02</v>
      </c>
      <c r="J270" s="125">
        <v>1481.02</v>
      </c>
      <c r="K270" s="125">
        <v>1481.02</v>
      </c>
      <c r="L270" s="125">
        <v>1481.02</v>
      </c>
      <c r="M270" s="125">
        <v>1481.02</v>
      </c>
      <c r="N270" s="125">
        <v>1481.02</v>
      </c>
      <c r="O270" s="125">
        <v>1481.02</v>
      </c>
      <c r="P270" s="211">
        <v>17772.240000000002</v>
      </c>
      <c r="Q270" s="117"/>
      <c r="R270" s="117"/>
      <c r="S270" s="117"/>
      <c r="T270" s="117"/>
      <c r="U270" s="117"/>
      <c r="V270" s="117"/>
      <c r="W270" s="117"/>
      <c r="X270" s="117"/>
      <c r="Y270" s="117"/>
      <c r="Z270" s="117"/>
      <c r="AA270" s="117"/>
      <c r="AB270" s="117"/>
      <c r="AC270" s="117"/>
      <c r="AD270" s="117"/>
      <c r="AE270" s="117"/>
      <c r="AF270" s="117"/>
      <c r="AG270" s="117"/>
      <c r="AH270" s="117"/>
      <c r="AI270" s="117"/>
      <c r="AJ270" s="117"/>
    </row>
    <row r="271" spans="1:36" x14ac:dyDescent="0.3">
      <c r="A271" s="117"/>
      <c r="B271" s="122" t="s">
        <v>1906</v>
      </c>
      <c r="C271" s="122" t="s">
        <v>598</v>
      </c>
      <c r="D271" s="125">
        <v>3154.27</v>
      </c>
      <c r="E271" s="125">
        <v>3154.27</v>
      </c>
      <c r="F271" s="125">
        <v>3154.27</v>
      </c>
      <c r="G271" s="125">
        <v>3154.27</v>
      </c>
      <c r="H271" s="125">
        <v>3154.27</v>
      </c>
      <c r="I271" s="125">
        <v>3154.27</v>
      </c>
      <c r="J271" s="125">
        <v>3154.27</v>
      </c>
      <c r="K271" s="125">
        <v>3154.27</v>
      </c>
      <c r="L271" s="125">
        <v>3154.27</v>
      </c>
      <c r="M271" s="125">
        <v>3154.27</v>
      </c>
      <c r="N271" s="125">
        <v>3154.27</v>
      </c>
      <c r="O271" s="125">
        <v>3154.27</v>
      </c>
      <c r="P271" s="211">
        <v>37851.24</v>
      </c>
      <c r="Q271" s="117"/>
      <c r="R271" s="117"/>
      <c r="S271" s="117"/>
      <c r="T271" s="117"/>
      <c r="U271" s="117"/>
      <c r="V271" s="117"/>
      <c r="W271" s="117"/>
      <c r="X271" s="117"/>
      <c r="Y271" s="117"/>
      <c r="Z271" s="117"/>
      <c r="AA271" s="117"/>
      <c r="AB271" s="117"/>
      <c r="AC271" s="117"/>
      <c r="AD271" s="117"/>
      <c r="AE271" s="117"/>
      <c r="AF271" s="117"/>
      <c r="AG271" s="117"/>
      <c r="AH271" s="117"/>
      <c r="AI271" s="117"/>
      <c r="AJ271" s="117"/>
    </row>
    <row r="272" spans="1:36" x14ac:dyDescent="0.3">
      <c r="A272" s="117"/>
      <c r="B272" s="122" t="s">
        <v>1907</v>
      </c>
      <c r="C272" s="122" t="s">
        <v>600</v>
      </c>
      <c r="D272" s="125">
        <v>1485.39</v>
      </c>
      <c r="E272" s="125">
        <v>1485.39</v>
      </c>
      <c r="F272" s="125">
        <v>1485.39</v>
      </c>
      <c r="G272" s="125">
        <v>1485.39</v>
      </c>
      <c r="H272" s="125">
        <v>1485.39</v>
      </c>
      <c r="I272" s="125">
        <v>1485.39</v>
      </c>
      <c r="J272" s="125">
        <v>1485.39</v>
      </c>
      <c r="K272" s="125">
        <v>1485.39</v>
      </c>
      <c r="L272" s="125">
        <v>1485.39</v>
      </c>
      <c r="M272" s="125">
        <v>1485.39</v>
      </c>
      <c r="N272" s="125">
        <v>1485.39</v>
      </c>
      <c r="O272" s="125">
        <v>1485.39</v>
      </c>
      <c r="P272" s="211">
        <v>17824.68</v>
      </c>
      <c r="Q272" s="117"/>
      <c r="R272" s="117"/>
      <c r="S272" s="117"/>
      <c r="T272" s="117"/>
      <c r="U272" s="117"/>
      <c r="V272" s="117"/>
      <c r="W272" s="117"/>
      <c r="X272" s="117"/>
      <c r="Y272" s="117"/>
      <c r="Z272" s="117"/>
      <c r="AA272" s="117"/>
      <c r="AB272" s="117"/>
      <c r="AC272" s="117"/>
      <c r="AD272" s="117"/>
      <c r="AE272" s="117"/>
      <c r="AF272" s="117"/>
      <c r="AG272" s="117"/>
      <c r="AH272" s="117"/>
      <c r="AI272" s="117"/>
      <c r="AJ272" s="117"/>
    </row>
    <row r="273" spans="1:36" x14ac:dyDescent="0.3">
      <c r="A273" s="117"/>
      <c r="B273" s="122" t="s">
        <v>1908</v>
      </c>
      <c r="C273" s="122" t="s">
        <v>601</v>
      </c>
      <c r="D273" s="125">
        <v>3141.16</v>
      </c>
      <c r="E273" s="125">
        <v>3141.16</v>
      </c>
      <c r="F273" s="125">
        <v>3141.16</v>
      </c>
      <c r="G273" s="125">
        <v>3141.16</v>
      </c>
      <c r="H273" s="123">
        <v>911.95</v>
      </c>
      <c r="I273" s="124"/>
      <c r="J273" s="124"/>
      <c r="K273" s="124"/>
      <c r="L273" s="124"/>
      <c r="M273" s="124"/>
      <c r="N273" s="124"/>
      <c r="O273" s="124"/>
      <c r="P273" s="211">
        <v>13476.59</v>
      </c>
      <c r="Q273" s="117"/>
      <c r="R273" s="117"/>
      <c r="S273" s="117"/>
      <c r="T273" s="117"/>
      <c r="U273" s="117"/>
      <c r="V273" s="117"/>
      <c r="W273" s="117"/>
      <c r="X273" s="117"/>
      <c r="Y273" s="117"/>
      <c r="Z273" s="117"/>
      <c r="AA273" s="117"/>
      <c r="AB273" s="117"/>
      <c r="AC273" s="117"/>
      <c r="AD273" s="117"/>
      <c r="AE273" s="117"/>
      <c r="AF273" s="117"/>
      <c r="AG273" s="117"/>
      <c r="AH273" s="117"/>
      <c r="AI273" s="117"/>
      <c r="AJ273" s="117"/>
    </row>
    <row r="274" spans="1:36" x14ac:dyDescent="0.3">
      <c r="A274" s="117"/>
      <c r="B274" s="122" t="s">
        <v>3067</v>
      </c>
      <c r="C274" s="122" t="s">
        <v>601</v>
      </c>
      <c r="D274" s="124"/>
      <c r="E274" s="124"/>
      <c r="F274" s="124"/>
      <c r="G274" s="124"/>
      <c r="H274" s="125">
        <v>2229.21</v>
      </c>
      <c r="I274" s="125">
        <v>3141.16</v>
      </c>
      <c r="J274" s="125">
        <v>3141.16</v>
      </c>
      <c r="K274" s="125">
        <v>3141.16</v>
      </c>
      <c r="L274" s="125">
        <v>3141.16</v>
      </c>
      <c r="M274" s="125">
        <v>3141.16</v>
      </c>
      <c r="N274" s="125">
        <v>3141.16</v>
      </c>
      <c r="O274" s="125">
        <v>3141.16</v>
      </c>
      <c r="P274" s="211">
        <v>24217.33</v>
      </c>
      <c r="Q274" s="117"/>
      <c r="R274" s="117"/>
      <c r="S274" s="117"/>
      <c r="T274" s="117"/>
      <c r="U274" s="117"/>
      <c r="V274" s="117"/>
      <c r="W274" s="117"/>
      <c r="X274" s="117"/>
      <c r="Y274" s="117"/>
      <c r="Z274" s="117"/>
      <c r="AA274" s="117"/>
      <c r="AB274" s="117"/>
      <c r="AC274" s="117"/>
      <c r="AD274" s="117"/>
      <c r="AE274" s="117"/>
      <c r="AF274" s="117"/>
      <c r="AG274" s="117"/>
      <c r="AH274" s="117"/>
      <c r="AI274" s="117"/>
      <c r="AJ274" s="117"/>
    </row>
    <row r="275" spans="1:36" x14ac:dyDescent="0.3">
      <c r="A275" s="117"/>
      <c r="B275" s="122" t="s">
        <v>1909</v>
      </c>
      <c r="C275" s="122" t="s">
        <v>603</v>
      </c>
      <c r="D275" s="125">
        <v>1489.76</v>
      </c>
      <c r="E275" s="125">
        <v>1489.76</v>
      </c>
      <c r="F275" s="125">
        <v>1489.76</v>
      </c>
      <c r="G275" s="125">
        <v>1489.76</v>
      </c>
      <c r="H275" s="125">
        <v>1489.76</v>
      </c>
      <c r="I275" s="125">
        <v>1489.76</v>
      </c>
      <c r="J275" s="125">
        <v>1489.76</v>
      </c>
      <c r="K275" s="125">
        <v>1489.76</v>
      </c>
      <c r="L275" s="125">
        <v>1489.76</v>
      </c>
      <c r="M275" s="125">
        <v>1489.76</v>
      </c>
      <c r="N275" s="125">
        <v>1489.76</v>
      </c>
      <c r="O275" s="125">
        <v>1489.76</v>
      </c>
      <c r="P275" s="211">
        <v>17877.12</v>
      </c>
      <c r="Q275" s="117"/>
      <c r="R275" s="117"/>
      <c r="S275" s="117"/>
      <c r="T275" s="117"/>
      <c r="U275" s="117"/>
      <c r="V275" s="117"/>
      <c r="W275" s="117"/>
      <c r="X275" s="117"/>
      <c r="Y275" s="117"/>
      <c r="Z275" s="117"/>
      <c r="AA275" s="117"/>
      <c r="AB275" s="117"/>
      <c r="AC275" s="117"/>
      <c r="AD275" s="117"/>
      <c r="AE275" s="117"/>
      <c r="AF275" s="117"/>
      <c r="AG275" s="117"/>
      <c r="AH275" s="117"/>
      <c r="AI275" s="117"/>
      <c r="AJ275" s="117"/>
    </row>
    <row r="276" spans="1:36" x14ac:dyDescent="0.3">
      <c r="A276" s="117"/>
      <c r="B276" s="122" t="s">
        <v>1910</v>
      </c>
      <c r="C276" s="122" t="s">
        <v>605</v>
      </c>
      <c r="D276" s="125">
        <v>3145.53</v>
      </c>
      <c r="E276" s="125">
        <v>3145.53</v>
      </c>
      <c r="F276" s="125">
        <v>3145.53</v>
      </c>
      <c r="G276" s="125">
        <v>3145.53</v>
      </c>
      <c r="H276" s="125">
        <v>3145.53</v>
      </c>
      <c r="I276" s="125">
        <v>3145.53</v>
      </c>
      <c r="J276" s="125">
        <v>3145.53</v>
      </c>
      <c r="K276" s="125">
        <v>3145.53</v>
      </c>
      <c r="L276" s="125">
        <v>3145.53</v>
      </c>
      <c r="M276" s="125">
        <v>3145.53</v>
      </c>
      <c r="N276" s="125">
        <v>3145.53</v>
      </c>
      <c r="O276" s="125">
        <v>3145.53</v>
      </c>
      <c r="P276" s="211">
        <v>37746.36</v>
      </c>
      <c r="Q276" s="117"/>
      <c r="R276" s="117"/>
      <c r="S276" s="117"/>
      <c r="T276" s="117"/>
      <c r="U276" s="117"/>
      <c r="V276" s="117"/>
      <c r="W276" s="117"/>
      <c r="X276" s="117"/>
      <c r="Y276" s="117"/>
      <c r="Z276" s="117"/>
      <c r="AA276" s="117"/>
      <c r="AB276" s="117"/>
      <c r="AC276" s="117"/>
      <c r="AD276" s="117"/>
      <c r="AE276" s="117"/>
      <c r="AF276" s="117"/>
      <c r="AG276" s="117"/>
      <c r="AH276" s="117"/>
      <c r="AI276" s="117"/>
      <c r="AJ276" s="117"/>
    </row>
    <row r="277" spans="1:36" x14ac:dyDescent="0.3">
      <c r="A277" s="117"/>
      <c r="B277" s="122" t="s">
        <v>1911</v>
      </c>
      <c r="C277" s="122" t="s">
        <v>607</v>
      </c>
      <c r="D277" s="125">
        <v>1485.39</v>
      </c>
      <c r="E277" s="125">
        <v>1485.39</v>
      </c>
      <c r="F277" s="125">
        <v>1485.39</v>
      </c>
      <c r="G277" s="125">
        <v>1485.39</v>
      </c>
      <c r="H277" s="125">
        <v>1485.39</v>
      </c>
      <c r="I277" s="125">
        <v>1485.39</v>
      </c>
      <c r="J277" s="125">
        <v>1485.39</v>
      </c>
      <c r="K277" s="125">
        <v>1485.39</v>
      </c>
      <c r="L277" s="125">
        <v>1485.39</v>
      </c>
      <c r="M277" s="125">
        <v>1485.39</v>
      </c>
      <c r="N277" s="125">
        <v>1485.39</v>
      </c>
      <c r="O277" s="125">
        <v>1485.39</v>
      </c>
      <c r="P277" s="211">
        <v>17824.68</v>
      </c>
      <c r="Q277" s="117"/>
      <c r="R277" s="117"/>
      <c r="S277" s="117"/>
      <c r="T277" s="117"/>
      <c r="U277" s="117"/>
      <c r="V277" s="117"/>
      <c r="W277" s="117"/>
      <c r="X277" s="117"/>
      <c r="Y277" s="117"/>
      <c r="Z277" s="117"/>
      <c r="AA277" s="117"/>
      <c r="AB277" s="117"/>
      <c r="AC277" s="117"/>
      <c r="AD277" s="117"/>
      <c r="AE277" s="117"/>
      <c r="AF277" s="117"/>
      <c r="AG277" s="117"/>
      <c r="AH277" s="117"/>
      <c r="AI277" s="117"/>
      <c r="AJ277" s="117"/>
    </row>
    <row r="278" spans="1:36" x14ac:dyDescent="0.3">
      <c r="A278" s="117"/>
      <c r="B278" s="122" t="s">
        <v>1912</v>
      </c>
      <c r="C278" s="122" t="s">
        <v>609</v>
      </c>
      <c r="D278" s="125">
        <v>3136.79</v>
      </c>
      <c r="E278" s="125">
        <v>3136.79</v>
      </c>
      <c r="F278" s="125">
        <v>3136.79</v>
      </c>
      <c r="G278" s="125">
        <v>3136.79</v>
      </c>
      <c r="H278" s="125">
        <v>3136.79</v>
      </c>
      <c r="I278" s="125">
        <v>3136.79</v>
      </c>
      <c r="J278" s="125">
        <v>3136.79</v>
      </c>
      <c r="K278" s="125">
        <v>3136.79</v>
      </c>
      <c r="L278" s="125">
        <v>3136.79</v>
      </c>
      <c r="M278" s="125">
        <v>3136.79</v>
      </c>
      <c r="N278" s="125">
        <v>3136.79</v>
      </c>
      <c r="O278" s="125">
        <v>3136.79</v>
      </c>
      <c r="P278" s="211">
        <v>37641.480000000003</v>
      </c>
      <c r="Q278" s="117"/>
      <c r="R278" s="117"/>
      <c r="S278" s="117"/>
      <c r="T278" s="117"/>
      <c r="U278" s="117"/>
      <c r="V278" s="117"/>
      <c r="W278" s="117"/>
      <c r="X278" s="117"/>
      <c r="Y278" s="117"/>
      <c r="Z278" s="117"/>
      <c r="AA278" s="117"/>
      <c r="AB278" s="117"/>
      <c r="AC278" s="117"/>
      <c r="AD278" s="117"/>
      <c r="AE278" s="117"/>
      <c r="AF278" s="117"/>
      <c r="AG278" s="117"/>
      <c r="AH278" s="117"/>
      <c r="AI278" s="117"/>
      <c r="AJ278" s="117"/>
    </row>
    <row r="279" spans="1:36" x14ac:dyDescent="0.3">
      <c r="A279" s="117"/>
      <c r="B279" s="122" t="s">
        <v>1913</v>
      </c>
      <c r="C279" s="122" t="s">
        <v>611</v>
      </c>
      <c r="D279" s="125">
        <v>1476.65</v>
      </c>
      <c r="E279" s="125">
        <v>1476.65</v>
      </c>
      <c r="F279" s="125">
        <v>1476.65</v>
      </c>
      <c r="G279" s="125">
        <v>1476.65</v>
      </c>
      <c r="H279" s="125">
        <v>1476.65</v>
      </c>
      <c r="I279" s="125">
        <v>1476.65</v>
      </c>
      <c r="J279" s="125">
        <v>1476.65</v>
      </c>
      <c r="K279" s="125">
        <v>1476.65</v>
      </c>
      <c r="L279" s="125">
        <v>1476.65</v>
      </c>
      <c r="M279" s="125">
        <v>1476.65</v>
      </c>
      <c r="N279" s="125">
        <v>1476.65</v>
      </c>
      <c r="O279" s="125">
        <v>1476.65</v>
      </c>
      <c r="P279" s="211">
        <v>17719.8</v>
      </c>
      <c r="Q279" s="117"/>
      <c r="R279" s="117"/>
      <c r="S279" s="117"/>
      <c r="T279" s="117"/>
      <c r="U279" s="117"/>
      <c r="V279" s="117"/>
      <c r="W279" s="117"/>
      <c r="X279" s="117"/>
      <c r="Y279" s="117"/>
      <c r="Z279" s="117"/>
      <c r="AA279" s="117"/>
      <c r="AB279" s="117"/>
      <c r="AC279" s="117"/>
      <c r="AD279" s="117"/>
      <c r="AE279" s="117"/>
      <c r="AF279" s="117"/>
      <c r="AG279" s="117"/>
      <c r="AH279" s="117"/>
      <c r="AI279" s="117"/>
      <c r="AJ279" s="117"/>
    </row>
    <row r="280" spans="1:36" x14ac:dyDescent="0.3">
      <c r="A280" s="117"/>
      <c r="B280" s="122" t="s">
        <v>1661</v>
      </c>
      <c r="C280" s="122" t="s">
        <v>199</v>
      </c>
      <c r="D280" s="125">
        <v>1681.99</v>
      </c>
      <c r="E280" s="125">
        <v>1681.99</v>
      </c>
      <c r="F280" s="125">
        <v>1681.99</v>
      </c>
      <c r="G280" s="125">
        <v>1681.99</v>
      </c>
      <c r="H280" s="125">
        <v>1681.99</v>
      </c>
      <c r="I280" s="125">
        <v>1681.99</v>
      </c>
      <c r="J280" s="125">
        <v>1681.99</v>
      </c>
      <c r="K280" s="125">
        <v>1681.99</v>
      </c>
      <c r="L280" s="125">
        <v>1681.99</v>
      </c>
      <c r="M280" s="125">
        <v>1681.99</v>
      </c>
      <c r="N280" s="125">
        <v>1681.99</v>
      </c>
      <c r="O280" s="125">
        <v>1681.99</v>
      </c>
      <c r="P280" s="211">
        <v>20183.88</v>
      </c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</row>
    <row r="281" spans="1:36" x14ac:dyDescent="0.3">
      <c r="A281" s="117"/>
      <c r="B281" s="122" t="s">
        <v>1914</v>
      </c>
      <c r="C281" s="122" t="s">
        <v>613</v>
      </c>
      <c r="D281" s="125">
        <v>3145.53</v>
      </c>
      <c r="E281" s="125">
        <v>3145.53</v>
      </c>
      <c r="F281" s="125">
        <v>3145.53</v>
      </c>
      <c r="G281" s="125">
        <v>3145.53</v>
      </c>
      <c r="H281" s="125">
        <v>3145.53</v>
      </c>
      <c r="I281" s="125">
        <v>3145.53</v>
      </c>
      <c r="J281" s="125">
        <v>3145.53</v>
      </c>
      <c r="K281" s="125">
        <v>3145.53</v>
      </c>
      <c r="L281" s="125">
        <v>3145.53</v>
      </c>
      <c r="M281" s="125">
        <v>3145.53</v>
      </c>
      <c r="N281" s="125">
        <v>3145.53</v>
      </c>
      <c r="O281" s="125">
        <v>3145.53</v>
      </c>
      <c r="P281" s="211">
        <v>37746.36</v>
      </c>
      <c r="Q281" s="117"/>
      <c r="R281" s="117"/>
      <c r="S281" s="117"/>
      <c r="T281" s="117"/>
      <c r="U281" s="117"/>
      <c r="V281" s="117"/>
      <c r="W281" s="117"/>
      <c r="X281" s="117"/>
      <c r="Y281" s="117"/>
      <c r="Z281" s="117"/>
      <c r="AA281" s="117"/>
      <c r="AB281" s="117"/>
      <c r="AC281" s="117"/>
      <c r="AD281" s="117"/>
      <c r="AE281" s="117"/>
      <c r="AF281" s="117"/>
      <c r="AG281" s="117"/>
      <c r="AH281" s="117"/>
      <c r="AI281" s="117"/>
      <c r="AJ281" s="117"/>
    </row>
    <row r="282" spans="1:36" x14ac:dyDescent="0.3">
      <c r="A282" s="117"/>
      <c r="B282" s="122" t="s">
        <v>1915</v>
      </c>
      <c r="C282" s="122" t="s">
        <v>615</v>
      </c>
      <c r="D282" s="125">
        <v>1485.39</v>
      </c>
      <c r="E282" s="125">
        <v>1485.39</v>
      </c>
      <c r="F282" s="125">
        <v>1485.39</v>
      </c>
      <c r="G282" s="125">
        <v>1485.39</v>
      </c>
      <c r="H282" s="125">
        <v>1485.39</v>
      </c>
      <c r="I282" s="125">
        <v>1485.39</v>
      </c>
      <c r="J282" s="125">
        <v>1485.39</v>
      </c>
      <c r="K282" s="125">
        <v>1485.39</v>
      </c>
      <c r="L282" s="125">
        <v>1485.39</v>
      </c>
      <c r="M282" s="125">
        <v>1485.39</v>
      </c>
      <c r="N282" s="125">
        <v>1485.39</v>
      </c>
      <c r="O282" s="125">
        <v>1485.39</v>
      </c>
      <c r="P282" s="211">
        <v>17824.68</v>
      </c>
      <c r="Q282" s="117"/>
      <c r="R282" s="117"/>
      <c r="S282" s="117"/>
      <c r="T282" s="117"/>
      <c r="U282" s="117"/>
      <c r="V282" s="117"/>
      <c r="W282" s="117"/>
      <c r="X282" s="117"/>
      <c r="Y282" s="117"/>
      <c r="Z282" s="117"/>
      <c r="AA282" s="117"/>
      <c r="AB282" s="117"/>
      <c r="AC282" s="117"/>
      <c r="AD282" s="117"/>
      <c r="AE282" s="117"/>
      <c r="AF282" s="117"/>
      <c r="AG282" s="117"/>
      <c r="AH282" s="117"/>
      <c r="AI282" s="117"/>
      <c r="AJ282" s="117"/>
    </row>
    <row r="283" spans="1:36" x14ac:dyDescent="0.3">
      <c r="A283" s="117"/>
      <c r="B283" s="122" t="s">
        <v>1916</v>
      </c>
      <c r="C283" s="122" t="s">
        <v>617</v>
      </c>
      <c r="D283" s="125">
        <v>3136.79</v>
      </c>
      <c r="E283" s="125">
        <v>3136.79</v>
      </c>
      <c r="F283" s="125">
        <v>3136.79</v>
      </c>
      <c r="G283" s="125">
        <v>3136.79</v>
      </c>
      <c r="H283" s="125">
        <v>3136.79</v>
      </c>
      <c r="I283" s="125">
        <v>3136.79</v>
      </c>
      <c r="J283" s="125">
        <v>3136.79</v>
      </c>
      <c r="K283" s="125">
        <v>3136.79</v>
      </c>
      <c r="L283" s="125">
        <v>3136.79</v>
      </c>
      <c r="M283" s="125">
        <v>3136.79</v>
      </c>
      <c r="N283" s="125">
        <v>3136.79</v>
      </c>
      <c r="O283" s="125">
        <v>3136.79</v>
      </c>
      <c r="P283" s="211">
        <v>37641.480000000003</v>
      </c>
      <c r="Q283" s="117"/>
      <c r="R283" s="117"/>
      <c r="S283" s="117"/>
      <c r="T283" s="117"/>
      <c r="U283" s="117"/>
      <c r="V283" s="117"/>
      <c r="W283" s="117"/>
      <c r="X283" s="117"/>
      <c r="Y283" s="117"/>
      <c r="Z283" s="117"/>
      <c r="AA283" s="117"/>
      <c r="AB283" s="117"/>
      <c r="AC283" s="117"/>
      <c r="AD283" s="117"/>
      <c r="AE283" s="117"/>
      <c r="AF283" s="117"/>
      <c r="AG283" s="117"/>
      <c r="AH283" s="117"/>
      <c r="AI283" s="117"/>
      <c r="AJ283" s="117"/>
    </row>
    <row r="284" spans="1:36" x14ac:dyDescent="0.3">
      <c r="A284" s="117"/>
      <c r="B284" s="122" t="s">
        <v>1917</v>
      </c>
      <c r="C284" s="122" t="s">
        <v>619</v>
      </c>
      <c r="D284" s="125">
        <v>1489.76</v>
      </c>
      <c r="E284" s="125">
        <v>1489.76</v>
      </c>
      <c r="F284" s="125">
        <v>1489.76</v>
      </c>
      <c r="G284" s="125">
        <v>1489.76</v>
      </c>
      <c r="H284" s="125">
        <v>1489.76</v>
      </c>
      <c r="I284" s="125">
        <v>1489.76</v>
      </c>
      <c r="J284" s="125">
        <v>1489.76</v>
      </c>
      <c r="K284" s="125">
        <v>1489.76</v>
      </c>
      <c r="L284" s="125">
        <v>1489.76</v>
      </c>
      <c r="M284" s="125">
        <v>1489.76</v>
      </c>
      <c r="N284" s="125">
        <v>1489.76</v>
      </c>
      <c r="O284" s="125">
        <v>1489.76</v>
      </c>
      <c r="P284" s="211">
        <v>17877.12</v>
      </c>
      <c r="Q284" s="117"/>
      <c r="R284" s="117"/>
      <c r="S284" s="117"/>
      <c r="T284" s="117"/>
      <c r="U284" s="117"/>
      <c r="V284" s="117"/>
      <c r="W284" s="117"/>
      <c r="X284" s="117"/>
      <c r="Y284" s="117"/>
      <c r="Z284" s="117"/>
      <c r="AA284" s="117"/>
      <c r="AB284" s="117"/>
      <c r="AC284" s="117"/>
      <c r="AD284" s="117"/>
      <c r="AE284" s="117"/>
      <c r="AF284" s="117"/>
      <c r="AG284" s="117"/>
      <c r="AH284" s="117"/>
      <c r="AI284" s="117"/>
      <c r="AJ284" s="117"/>
    </row>
    <row r="285" spans="1:36" x14ac:dyDescent="0.3">
      <c r="A285" s="117"/>
      <c r="B285" s="122" t="s">
        <v>1918</v>
      </c>
      <c r="C285" s="122" t="s">
        <v>621</v>
      </c>
      <c r="D285" s="125">
        <v>3145.53</v>
      </c>
      <c r="E285" s="125">
        <v>3145.53</v>
      </c>
      <c r="F285" s="125">
        <v>3145.53</v>
      </c>
      <c r="G285" s="125">
        <v>3145.53</v>
      </c>
      <c r="H285" s="125">
        <v>3145.53</v>
      </c>
      <c r="I285" s="125">
        <v>3145.53</v>
      </c>
      <c r="J285" s="125">
        <v>3145.53</v>
      </c>
      <c r="K285" s="125">
        <v>3145.53</v>
      </c>
      <c r="L285" s="125">
        <v>3145.53</v>
      </c>
      <c r="M285" s="125">
        <v>3145.53</v>
      </c>
      <c r="N285" s="125">
        <v>3145.53</v>
      </c>
      <c r="O285" s="125">
        <v>3145.53</v>
      </c>
      <c r="P285" s="211">
        <v>37746.36</v>
      </c>
      <c r="Q285" s="117"/>
      <c r="R285" s="117"/>
      <c r="S285" s="117"/>
      <c r="T285" s="117"/>
      <c r="U285" s="117"/>
      <c r="V285" s="117"/>
      <c r="W285" s="117"/>
      <c r="X285" s="117"/>
      <c r="Y285" s="117"/>
      <c r="Z285" s="117"/>
      <c r="AA285" s="117"/>
      <c r="AB285" s="117"/>
      <c r="AC285" s="117"/>
      <c r="AD285" s="117"/>
      <c r="AE285" s="117"/>
      <c r="AF285" s="117"/>
      <c r="AG285" s="117"/>
      <c r="AH285" s="117"/>
      <c r="AI285" s="117"/>
      <c r="AJ285" s="117"/>
    </row>
    <row r="286" spans="1:36" x14ac:dyDescent="0.3">
      <c r="A286" s="117"/>
      <c r="B286" s="122" t="s">
        <v>1919</v>
      </c>
      <c r="C286" s="122" t="s">
        <v>623</v>
      </c>
      <c r="D286" s="125">
        <v>1485.39</v>
      </c>
      <c r="E286" s="125">
        <v>1485.39</v>
      </c>
      <c r="F286" s="125">
        <v>1485.39</v>
      </c>
      <c r="G286" s="125">
        <v>1485.39</v>
      </c>
      <c r="H286" s="125">
        <v>1485.39</v>
      </c>
      <c r="I286" s="125">
        <v>1485.39</v>
      </c>
      <c r="J286" s="125">
        <v>1485.39</v>
      </c>
      <c r="K286" s="125">
        <v>1485.39</v>
      </c>
      <c r="L286" s="125">
        <v>1485.39</v>
      </c>
      <c r="M286" s="125">
        <v>1485.39</v>
      </c>
      <c r="N286" s="125">
        <v>1485.39</v>
      </c>
      <c r="O286" s="125">
        <v>1485.39</v>
      </c>
      <c r="P286" s="211">
        <v>17824.68</v>
      </c>
      <c r="Q286" s="117"/>
      <c r="R286" s="117"/>
      <c r="S286" s="117"/>
      <c r="T286" s="117"/>
      <c r="U286" s="117"/>
      <c r="V286" s="117"/>
      <c r="W286" s="117"/>
      <c r="X286" s="117"/>
      <c r="Y286" s="117"/>
      <c r="Z286" s="117"/>
      <c r="AA286" s="117"/>
      <c r="AB286" s="117"/>
      <c r="AC286" s="117"/>
      <c r="AD286" s="117"/>
      <c r="AE286" s="117"/>
      <c r="AF286" s="117"/>
      <c r="AG286" s="117"/>
      <c r="AH286" s="117"/>
      <c r="AI286" s="117"/>
      <c r="AJ286" s="117"/>
    </row>
    <row r="287" spans="1:36" x14ac:dyDescent="0.3">
      <c r="A287" s="117"/>
      <c r="B287" s="122" t="s">
        <v>1920</v>
      </c>
      <c r="C287" s="122" t="s">
        <v>625</v>
      </c>
      <c r="D287" s="125">
        <v>3149.9</v>
      </c>
      <c r="E287" s="125">
        <v>3149.9</v>
      </c>
      <c r="F287" s="125">
        <v>3149.9</v>
      </c>
      <c r="G287" s="125">
        <v>3149.9</v>
      </c>
      <c r="H287" s="125">
        <v>3149.9</v>
      </c>
      <c r="I287" s="125">
        <v>3149.9</v>
      </c>
      <c r="J287" s="125">
        <v>3149.9</v>
      </c>
      <c r="K287" s="125">
        <v>3149.9</v>
      </c>
      <c r="L287" s="125">
        <v>3149.9</v>
      </c>
      <c r="M287" s="125">
        <v>3149.9</v>
      </c>
      <c r="N287" s="125">
        <v>3149.9</v>
      </c>
      <c r="O287" s="125">
        <v>3149.9</v>
      </c>
      <c r="P287" s="211">
        <v>37798.800000000003</v>
      </c>
      <c r="Q287" s="117"/>
      <c r="R287" s="117"/>
      <c r="S287" s="117"/>
      <c r="T287" s="117"/>
      <c r="U287" s="117"/>
      <c r="V287" s="117"/>
      <c r="W287" s="117"/>
      <c r="X287" s="117"/>
      <c r="Y287" s="117"/>
      <c r="Z287" s="117"/>
      <c r="AA287" s="117"/>
      <c r="AB287" s="117"/>
      <c r="AC287" s="117"/>
      <c r="AD287" s="117"/>
      <c r="AE287" s="117"/>
      <c r="AF287" s="117"/>
      <c r="AG287" s="117"/>
      <c r="AH287" s="117"/>
      <c r="AI287" s="117"/>
      <c r="AJ287" s="117"/>
    </row>
    <row r="288" spans="1:36" x14ac:dyDescent="0.3">
      <c r="A288" s="117"/>
      <c r="B288" s="122" t="s">
        <v>1921</v>
      </c>
      <c r="C288" s="122" t="s">
        <v>627</v>
      </c>
      <c r="D288" s="125">
        <v>1481.02</v>
      </c>
      <c r="E288" s="125">
        <v>1481.02</v>
      </c>
      <c r="F288" s="125">
        <v>1481.02</v>
      </c>
      <c r="G288" s="125">
        <v>1481.02</v>
      </c>
      <c r="H288" s="125">
        <v>1481.02</v>
      </c>
      <c r="I288" s="125">
        <v>1481.02</v>
      </c>
      <c r="J288" s="125">
        <v>1481.02</v>
      </c>
      <c r="K288" s="125">
        <v>1481.02</v>
      </c>
      <c r="L288" s="125">
        <v>1481.02</v>
      </c>
      <c r="M288" s="125">
        <v>1481.02</v>
      </c>
      <c r="N288" s="125">
        <v>1481.02</v>
      </c>
      <c r="O288" s="125">
        <v>1481.02</v>
      </c>
      <c r="P288" s="211">
        <v>17772.240000000002</v>
      </c>
      <c r="Q288" s="117"/>
      <c r="R288" s="117"/>
      <c r="S288" s="117"/>
      <c r="T288" s="117"/>
      <c r="U288" s="117"/>
      <c r="V288" s="117"/>
      <c r="W288" s="117"/>
      <c r="X288" s="117"/>
      <c r="Y288" s="117"/>
      <c r="Z288" s="117"/>
      <c r="AA288" s="117"/>
      <c r="AB288" s="117"/>
      <c r="AC288" s="117"/>
      <c r="AD288" s="117"/>
      <c r="AE288" s="117"/>
      <c r="AF288" s="117"/>
      <c r="AG288" s="117"/>
      <c r="AH288" s="117"/>
      <c r="AI288" s="117"/>
      <c r="AJ288" s="117"/>
    </row>
    <row r="289" spans="1:36" x14ac:dyDescent="0.3">
      <c r="A289" s="117"/>
      <c r="B289" s="122" t="s">
        <v>1922</v>
      </c>
      <c r="C289" s="122" t="s">
        <v>503</v>
      </c>
      <c r="D289" s="125">
        <v>3171.75</v>
      </c>
      <c r="E289" s="125">
        <v>3171.75</v>
      </c>
      <c r="F289" s="125">
        <v>3171.75</v>
      </c>
      <c r="G289" s="125">
        <v>3171.75</v>
      </c>
      <c r="H289" s="125">
        <v>3171.75</v>
      </c>
      <c r="I289" s="125">
        <v>3171.75</v>
      </c>
      <c r="J289" s="125">
        <v>3171.75</v>
      </c>
      <c r="K289" s="125">
        <v>3171.75</v>
      </c>
      <c r="L289" s="125">
        <v>3171.75</v>
      </c>
      <c r="M289" s="125">
        <v>3171.75</v>
      </c>
      <c r="N289" s="125">
        <v>3171.75</v>
      </c>
      <c r="O289" s="125">
        <v>3171.75</v>
      </c>
      <c r="P289" s="211">
        <v>38061</v>
      </c>
      <c r="Q289" s="117"/>
      <c r="R289" s="117"/>
      <c r="S289" s="117"/>
      <c r="T289" s="117"/>
      <c r="U289" s="117"/>
      <c r="V289" s="117"/>
      <c r="W289" s="117"/>
      <c r="X289" s="117"/>
      <c r="Y289" s="117"/>
      <c r="Z289" s="117"/>
      <c r="AA289" s="117"/>
      <c r="AB289" s="117"/>
      <c r="AC289" s="117"/>
      <c r="AD289" s="117"/>
      <c r="AE289" s="117"/>
      <c r="AF289" s="117"/>
      <c r="AG289" s="117"/>
      <c r="AH289" s="117"/>
      <c r="AI289" s="117"/>
      <c r="AJ289" s="117"/>
    </row>
    <row r="290" spans="1:36" x14ac:dyDescent="0.3">
      <c r="A290" s="117"/>
      <c r="B290" s="122" t="s">
        <v>1923</v>
      </c>
      <c r="C290" s="122" t="s">
        <v>505</v>
      </c>
      <c r="D290" s="125">
        <v>1489.76</v>
      </c>
      <c r="E290" s="125">
        <v>1489.76</v>
      </c>
      <c r="F290" s="125">
        <v>1489.76</v>
      </c>
      <c r="G290" s="125">
        <v>1489.76</v>
      </c>
      <c r="H290" s="125">
        <v>1489.76</v>
      </c>
      <c r="I290" s="125">
        <v>1489.76</v>
      </c>
      <c r="J290" s="125">
        <v>1489.76</v>
      </c>
      <c r="K290" s="125">
        <v>1489.76</v>
      </c>
      <c r="L290" s="125">
        <v>1489.76</v>
      </c>
      <c r="M290" s="125">
        <v>1489.76</v>
      </c>
      <c r="N290" s="125">
        <v>1489.76</v>
      </c>
      <c r="O290" s="125">
        <v>1489.76</v>
      </c>
      <c r="P290" s="211">
        <v>17877.12</v>
      </c>
      <c r="Q290" s="117"/>
      <c r="R290" s="117"/>
      <c r="S290" s="117"/>
      <c r="T290" s="117"/>
      <c r="U290" s="117"/>
      <c r="V290" s="117"/>
      <c r="W290" s="117"/>
      <c r="X290" s="117"/>
      <c r="Y290" s="117"/>
      <c r="Z290" s="117"/>
      <c r="AA290" s="117"/>
      <c r="AB290" s="117"/>
      <c r="AC290" s="117"/>
      <c r="AD290" s="117"/>
      <c r="AE290" s="117"/>
      <c r="AF290" s="117"/>
      <c r="AG290" s="117"/>
      <c r="AH290" s="117"/>
      <c r="AI290" s="117"/>
      <c r="AJ290" s="117"/>
    </row>
    <row r="291" spans="1:36" x14ac:dyDescent="0.3">
      <c r="A291" s="117"/>
      <c r="B291" s="122" t="s">
        <v>2062</v>
      </c>
      <c r="C291" s="122" t="s">
        <v>201</v>
      </c>
      <c r="D291" s="125">
        <v>2433.42</v>
      </c>
      <c r="E291" s="125">
        <v>2433.42</v>
      </c>
      <c r="F291" s="125">
        <v>2433.42</v>
      </c>
      <c r="G291" s="125">
        <v>2433.42</v>
      </c>
      <c r="H291" s="125">
        <v>2433.42</v>
      </c>
      <c r="I291" s="125">
        <v>2433.42</v>
      </c>
      <c r="J291" s="125">
        <v>2433.42</v>
      </c>
      <c r="K291" s="125">
        <v>2433.42</v>
      </c>
      <c r="L291" s="125">
        <v>2433.42</v>
      </c>
      <c r="M291" s="125">
        <v>2433.42</v>
      </c>
      <c r="N291" s="125">
        <v>2433.42</v>
      </c>
      <c r="O291" s="125">
        <v>2433.42</v>
      </c>
      <c r="P291" s="211">
        <v>29201.040000000001</v>
      </c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</row>
    <row r="292" spans="1:36" x14ac:dyDescent="0.3">
      <c r="A292" s="117"/>
      <c r="B292" s="122" t="s">
        <v>1924</v>
      </c>
      <c r="C292" s="122" t="s">
        <v>507</v>
      </c>
      <c r="D292" s="125">
        <v>3141.16</v>
      </c>
      <c r="E292" s="125">
        <v>3141.16</v>
      </c>
      <c r="F292" s="125">
        <v>3141.16</v>
      </c>
      <c r="G292" s="125">
        <v>3141.16</v>
      </c>
      <c r="H292" s="125">
        <v>3141.16</v>
      </c>
      <c r="I292" s="125">
        <v>3141.16</v>
      </c>
      <c r="J292" s="125">
        <v>3141.16</v>
      </c>
      <c r="K292" s="125">
        <v>3141.16</v>
      </c>
      <c r="L292" s="125">
        <v>3141.16</v>
      </c>
      <c r="M292" s="125">
        <v>3141.16</v>
      </c>
      <c r="N292" s="125">
        <v>3141.16</v>
      </c>
      <c r="O292" s="125">
        <v>3141.16</v>
      </c>
      <c r="P292" s="211">
        <v>37693.919999999998</v>
      </c>
      <c r="Q292" s="117"/>
      <c r="R292" s="117"/>
      <c r="S292" s="117"/>
      <c r="T292" s="117"/>
      <c r="U292" s="117"/>
      <c r="V292" s="117"/>
      <c r="W292" s="117"/>
      <c r="X292" s="117"/>
      <c r="Y292" s="117"/>
      <c r="Z292" s="117"/>
      <c r="AA292" s="117"/>
      <c r="AB292" s="117"/>
      <c r="AC292" s="117"/>
      <c r="AD292" s="117"/>
      <c r="AE292" s="117"/>
      <c r="AF292" s="117"/>
      <c r="AG292" s="117"/>
      <c r="AH292" s="117"/>
      <c r="AI292" s="117"/>
      <c r="AJ292" s="117"/>
    </row>
    <row r="293" spans="1:36" x14ac:dyDescent="0.3">
      <c r="A293" s="117"/>
      <c r="B293" s="122" t="s">
        <v>1925</v>
      </c>
      <c r="C293" s="122" t="s">
        <v>509</v>
      </c>
      <c r="D293" s="125">
        <v>1489.76</v>
      </c>
      <c r="E293" s="125">
        <v>1489.76</v>
      </c>
      <c r="F293" s="125">
        <v>1489.76</v>
      </c>
      <c r="G293" s="125">
        <v>1489.76</v>
      </c>
      <c r="H293" s="125">
        <v>1489.76</v>
      </c>
      <c r="I293" s="125">
        <v>1489.76</v>
      </c>
      <c r="J293" s="125">
        <v>1489.76</v>
      </c>
      <c r="K293" s="125">
        <v>1489.76</v>
      </c>
      <c r="L293" s="125">
        <v>1489.76</v>
      </c>
      <c r="M293" s="125">
        <v>1489.76</v>
      </c>
      <c r="N293" s="125">
        <v>1489.76</v>
      </c>
      <c r="O293" s="125">
        <v>1489.76</v>
      </c>
      <c r="P293" s="211">
        <v>17877.12</v>
      </c>
      <c r="Q293" s="117"/>
      <c r="R293" s="117"/>
      <c r="S293" s="117"/>
      <c r="T293" s="117"/>
      <c r="U293" s="117"/>
      <c r="V293" s="117"/>
      <c r="W293" s="117"/>
      <c r="X293" s="117"/>
      <c r="Y293" s="117"/>
      <c r="Z293" s="117"/>
      <c r="AA293" s="117"/>
      <c r="AB293" s="117"/>
      <c r="AC293" s="117"/>
      <c r="AD293" s="117"/>
      <c r="AE293" s="117"/>
      <c r="AF293" s="117"/>
      <c r="AG293" s="117"/>
      <c r="AH293" s="117"/>
      <c r="AI293" s="117"/>
      <c r="AJ293" s="117"/>
    </row>
    <row r="294" spans="1:36" x14ac:dyDescent="0.3">
      <c r="A294" s="117"/>
      <c r="B294" s="122" t="s">
        <v>1926</v>
      </c>
      <c r="C294" s="122" t="s">
        <v>511</v>
      </c>
      <c r="D294" s="125">
        <v>3154.27</v>
      </c>
      <c r="E294" s="125">
        <v>3154.27</v>
      </c>
      <c r="F294" s="125">
        <v>3154.27</v>
      </c>
      <c r="G294" s="125">
        <v>3154.27</v>
      </c>
      <c r="H294" s="125">
        <v>3154.27</v>
      </c>
      <c r="I294" s="125">
        <v>3154.27</v>
      </c>
      <c r="J294" s="125">
        <v>3154.27</v>
      </c>
      <c r="K294" s="125">
        <v>3154.27</v>
      </c>
      <c r="L294" s="125">
        <v>3154.27</v>
      </c>
      <c r="M294" s="125">
        <v>3154.27</v>
      </c>
      <c r="N294" s="125">
        <v>3154.27</v>
      </c>
      <c r="O294" s="125">
        <v>3154.27</v>
      </c>
      <c r="P294" s="211">
        <v>37851.24</v>
      </c>
      <c r="Q294" s="117"/>
      <c r="R294" s="117"/>
      <c r="S294" s="117"/>
      <c r="T294" s="117"/>
      <c r="U294" s="117"/>
      <c r="V294" s="117"/>
      <c r="W294" s="117"/>
      <c r="X294" s="117"/>
      <c r="Y294" s="117"/>
      <c r="Z294" s="117"/>
      <c r="AA294" s="117"/>
      <c r="AB294" s="117"/>
      <c r="AC294" s="117"/>
      <c r="AD294" s="117"/>
      <c r="AE294" s="117"/>
      <c r="AF294" s="117"/>
      <c r="AG294" s="117"/>
      <c r="AH294" s="117"/>
      <c r="AI294" s="117"/>
      <c r="AJ294" s="117"/>
    </row>
    <row r="295" spans="1:36" x14ac:dyDescent="0.3">
      <c r="A295" s="117"/>
      <c r="B295" s="122" t="s">
        <v>1927</v>
      </c>
      <c r="C295" s="122" t="s">
        <v>513</v>
      </c>
      <c r="D295" s="125">
        <v>1494.13</v>
      </c>
      <c r="E295" s="125">
        <v>1494.13</v>
      </c>
      <c r="F295" s="125">
        <v>1494.13</v>
      </c>
      <c r="G295" s="125">
        <v>1494.13</v>
      </c>
      <c r="H295" s="125">
        <v>1494.13</v>
      </c>
      <c r="I295" s="125">
        <v>1494.13</v>
      </c>
      <c r="J295" s="125">
        <v>1494.13</v>
      </c>
      <c r="K295" s="125">
        <v>1494.13</v>
      </c>
      <c r="L295" s="125">
        <v>1494.13</v>
      </c>
      <c r="M295" s="125">
        <v>1494.13</v>
      </c>
      <c r="N295" s="125">
        <v>1494.13</v>
      </c>
      <c r="O295" s="125">
        <v>1494.13</v>
      </c>
      <c r="P295" s="211">
        <v>17929.560000000001</v>
      </c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</row>
    <row r="296" spans="1:36" x14ac:dyDescent="0.3">
      <c r="A296" s="117"/>
      <c r="B296" s="122" t="s">
        <v>1928</v>
      </c>
      <c r="C296" s="122" t="s">
        <v>515</v>
      </c>
      <c r="D296" s="125">
        <v>3149.9</v>
      </c>
      <c r="E296" s="125">
        <v>3149.9</v>
      </c>
      <c r="F296" s="125">
        <v>3149.9</v>
      </c>
      <c r="G296" s="125">
        <v>3149.9</v>
      </c>
      <c r="H296" s="125">
        <v>3149.9</v>
      </c>
      <c r="I296" s="125">
        <v>3149.9</v>
      </c>
      <c r="J296" s="125">
        <v>3149.9</v>
      </c>
      <c r="K296" s="125">
        <v>3149.9</v>
      </c>
      <c r="L296" s="125">
        <v>3149.9</v>
      </c>
      <c r="M296" s="125">
        <v>3149.9</v>
      </c>
      <c r="N296" s="125">
        <v>3149.9</v>
      </c>
      <c r="O296" s="125">
        <v>3149.9</v>
      </c>
      <c r="P296" s="211">
        <v>37798.800000000003</v>
      </c>
      <c r="Q296" s="117"/>
      <c r="R296" s="117"/>
      <c r="S296" s="117"/>
      <c r="T296" s="117"/>
      <c r="U296" s="117"/>
      <c r="V296" s="117"/>
      <c r="W296" s="117"/>
      <c r="X296" s="117"/>
      <c r="Y296" s="117"/>
      <c r="Z296" s="117"/>
      <c r="AA296" s="117"/>
      <c r="AB296" s="117"/>
      <c r="AC296" s="117"/>
      <c r="AD296" s="117"/>
      <c r="AE296" s="117"/>
      <c r="AF296" s="117"/>
      <c r="AG296" s="117"/>
      <c r="AH296" s="117"/>
      <c r="AI296" s="117"/>
      <c r="AJ296" s="117"/>
    </row>
    <row r="297" spans="1:36" x14ac:dyDescent="0.3">
      <c r="A297" s="117"/>
      <c r="B297" s="122" t="s">
        <v>1929</v>
      </c>
      <c r="C297" s="122" t="s">
        <v>517</v>
      </c>
      <c r="D297" s="125">
        <v>1481.02</v>
      </c>
      <c r="E297" s="125">
        <v>1481.02</v>
      </c>
      <c r="F297" s="125">
        <v>1481.02</v>
      </c>
      <c r="G297" s="125">
        <v>1481.02</v>
      </c>
      <c r="H297" s="125">
        <v>1481.02</v>
      </c>
      <c r="I297" s="125">
        <v>1481.02</v>
      </c>
      <c r="J297" s="125">
        <v>1481.02</v>
      </c>
      <c r="K297" s="125">
        <v>1481.02</v>
      </c>
      <c r="L297" s="125">
        <v>1481.02</v>
      </c>
      <c r="M297" s="125">
        <v>1481.02</v>
      </c>
      <c r="N297" s="125">
        <v>1481.02</v>
      </c>
      <c r="O297" s="125">
        <v>1481.02</v>
      </c>
      <c r="P297" s="211">
        <v>17772.240000000002</v>
      </c>
      <c r="Q297" s="117"/>
      <c r="R297" s="117"/>
      <c r="S297" s="117"/>
      <c r="T297" s="117"/>
      <c r="U297" s="117"/>
      <c r="V297" s="117"/>
      <c r="W297" s="117"/>
      <c r="X297" s="117"/>
      <c r="Y297" s="117"/>
      <c r="Z297" s="117"/>
      <c r="AA297" s="117"/>
      <c r="AB297" s="117"/>
      <c r="AC297" s="117"/>
      <c r="AD297" s="117"/>
      <c r="AE297" s="117"/>
      <c r="AF297" s="117"/>
      <c r="AG297" s="117"/>
      <c r="AH297" s="117"/>
      <c r="AI297" s="117"/>
      <c r="AJ297" s="117"/>
    </row>
    <row r="298" spans="1:36" x14ac:dyDescent="0.3">
      <c r="A298" s="117"/>
      <c r="B298" s="122" t="s">
        <v>1930</v>
      </c>
      <c r="C298" s="122" t="s">
        <v>519</v>
      </c>
      <c r="D298" s="125">
        <v>3149.9</v>
      </c>
      <c r="E298" s="125">
        <v>3149.9</v>
      </c>
      <c r="F298" s="125">
        <v>3149.9</v>
      </c>
      <c r="G298" s="125">
        <v>3149.9</v>
      </c>
      <c r="H298" s="125">
        <v>3149.9</v>
      </c>
      <c r="I298" s="125">
        <v>3149.9</v>
      </c>
      <c r="J298" s="125">
        <v>3149.9</v>
      </c>
      <c r="K298" s="125">
        <v>3149.9</v>
      </c>
      <c r="L298" s="125">
        <v>3149.9</v>
      </c>
      <c r="M298" s="125">
        <v>3149.9</v>
      </c>
      <c r="N298" s="125">
        <v>3149.9</v>
      </c>
      <c r="O298" s="125">
        <v>3149.9</v>
      </c>
      <c r="P298" s="211">
        <v>37798.800000000003</v>
      </c>
      <c r="Q298" s="117"/>
      <c r="R298" s="117"/>
      <c r="S298" s="117"/>
      <c r="T298" s="117"/>
      <c r="U298" s="117"/>
      <c r="V298" s="117"/>
      <c r="W298" s="117"/>
      <c r="X298" s="117"/>
      <c r="Y298" s="117"/>
      <c r="Z298" s="117"/>
      <c r="AA298" s="117"/>
      <c r="AB298" s="117"/>
      <c r="AC298" s="117"/>
      <c r="AD298" s="117"/>
      <c r="AE298" s="117"/>
      <c r="AF298" s="117"/>
      <c r="AG298" s="117"/>
      <c r="AH298" s="117"/>
      <c r="AI298" s="117"/>
      <c r="AJ298" s="117"/>
    </row>
    <row r="299" spans="1:36" x14ac:dyDescent="0.3">
      <c r="A299" s="117"/>
      <c r="B299" s="122" t="s">
        <v>1931</v>
      </c>
      <c r="C299" s="122" t="s">
        <v>521</v>
      </c>
      <c r="D299" s="125">
        <v>1507.23</v>
      </c>
      <c r="E299" s="125">
        <v>1507.23</v>
      </c>
      <c r="F299" s="125">
        <v>1507.23</v>
      </c>
      <c r="G299" s="125">
        <v>1507.23</v>
      </c>
      <c r="H299" s="125">
        <v>1507.23</v>
      </c>
      <c r="I299" s="125">
        <v>1507.23</v>
      </c>
      <c r="J299" s="125">
        <v>1507.23</v>
      </c>
      <c r="K299" s="125">
        <v>1507.23</v>
      </c>
      <c r="L299" s="125">
        <v>1507.23</v>
      </c>
      <c r="M299" s="125">
        <v>1507.23</v>
      </c>
      <c r="N299" s="125">
        <v>1507.23</v>
      </c>
      <c r="O299" s="125">
        <v>1507.23</v>
      </c>
      <c r="P299" s="211">
        <v>18086.759999999998</v>
      </c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</row>
    <row r="300" spans="1:36" x14ac:dyDescent="0.3">
      <c r="A300" s="117"/>
      <c r="B300" s="122" t="s">
        <v>1932</v>
      </c>
      <c r="C300" s="122" t="s">
        <v>523</v>
      </c>
      <c r="D300" s="125">
        <v>3136.79</v>
      </c>
      <c r="E300" s="125">
        <v>3136.79</v>
      </c>
      <c r="F300" s="125">
        <v>3136.79</v>
      </c>
      <c r="G300" s="125">
        <v>3136.79</v>
      </c>
      <c r="H300" s="125">
        <v>3136.79</v>
      </c>
      <c r="I300" s="125">
        <v>3136.79</v>
      </c>
      <c r="J300" s="125">
        <v>3136.79</v>
      </c>
      <c r="K300" s="125">
        <v>3136.79</v>
      </c>
      <c r="L300" s="125">
        <v>3136.79</v>
      </c>
      <c r="M300" s="125">
        <v>3136.79</v>
      </c>
      <c r="N300" s="125">
        <v>3136.79</v>
      </c>
      <c r="O300" s="125">
        <v>3136.79</v>
      </c>
      <c r="P300" s="211">
        <v>37641.480000000003</v>
      </c>
      <c r="Q300" s="117"/>
      <c r="R300" s="117"/>
      <c r="S300" s="117"/>
      <c r="T300" s="117"/>
      <c r="U300" s="117"/>
      <c r="V300" s="117"/>
      <c r="W300" s="117"/>
      <c r="X300" s="117"/>
      <c r="Y300" s="117"/>
      <c r="Z300" s="117"/>
      <c r="AA300" s="117"/>
      <c r="AB300" s="117"/>
      <c r="AC300" s="117"/>
      <c r="AD300" s="117"/>
      <c r="AE300" s="117"/>
      <c r="AF300" s="117"/>
      <c r="AG300" s="117"/>
      <c r="AH300" s="117"/>
      <c r="AI300" s="117"/>
      <c r="AJ300" s="117"/>
    </row>
    <row r="301" spans="1:36" x14ac:dyDescent="0.3">
      <c r="A301" s="117"/>
      <c r="B301" s="122" t="s">
        <v>1933</v>
      </c>
      <c r="C301" s="122" t="s">
        <v>525</v>
      </c>
      <c r="D301" s="125">
        <v>1485.39</v>
      </c>
      <c r="E301" s="125">
        <v>1485.39</v>
      </c>
      <c r="F301" s="125">
        <v>1485.39</v>
      </c>
      <c r="G301" s="125">
        <v>1485.39</v>
      </c>
      <c r="H301" s="125">
        <v>1485.39</v>
      </c>
      <c r="I301" s="125">
        <v>1485.39</v>
      </c>
      <c r="J301" s="125">
        <v>1485.39</v>
      </c>
      <c r="K301" s="125">
        <v>1485.39</v>
      </c>
      <c r="L301" s="125">
        <v>1485.39</v>
      </c>
      <c r="M301" s="125">
        <v>1485.39</v>
      </c>
      <c r="N301" s="125">
        <v>1485.39</v>
      </c>
      <c r="O301" s="125">
        <v>1485.39</v>
      </c>
      <c r="P301" s="211">
        <v>17824.68</v>
      </c>
      <c r="Q301" s="117"/>
      <c r="R301" s="117"/>
      <c r="S301" s="117"/>
      <c r="T301" s="117"/>
      <c r="U301" s="117"/>
      <c r="V301" s="117"/>
      <c r="W301" s="117"/>
      <c r="X301" s="117"/>
      <c r="Y301" s="117"/>
      <c r="Z301" s="117"/>
      <c r="AA301" s="117"/>
      <c r="AB301" s="117"/>
      <c r="AC301" s="117"/>
      <c r="AD301" s="117"/>
      <c r="AE301" s="117"/>
      <c r="AF301" s="117"/>
      <c r="AG301" s="117"/>
      <c r="AH301" s="117"/>
      <c r="AI301" s="117"/>
      <c r="AJ301" s="117"/>
    </row>
    <row r="302" spans="1:36" x14ac:dyDescent="0.3">
      <c r="A302" s="117"/>
      <c r="B302" s="122" t="s">
        <v>1662</v>
      </c>
      <c r="C302" s="122" t="s">
        <v>203</v>
      </c>
      <c r="D302" s="125">
        <v>2437.79</v>
      </c>
      <c r="E302" s="125">
        <v>2437.79</v>
      </c>
      <c r="F302" s="125">
        <v>2437.79</v>
      </c>
      <c r="G302" s="125">
        <v>2437.79</v>
      </c>
      <c r="H302" s="125">
        <v>2437.79</v>
      </c>
      <c r="I302" s="125">
        <v>2437.79</v>
      </c>
      <c r="J302" s="125">
        <v>2437.79</v>
      </c>
      <c r="K302" s="125">
        <v>2437.79</v>
      </c>
      <c r="L302" s="125">
        <v>2437.79</v>
      </c>
      <c r="M302" s="125">
        <v>2437.79</v>
      </c>
      <c r="N302" s="125">
        <v>2437.79</v>
      </c>
      <c r="O302" s="125">
        <v>2437.79</v>
      </c>
      <c r="P302" s="211">
        <v>29253.48</v>
      </c>
      <c r="Q302" s="117"/>
      <c r="R302" s="117"/>
      <c r="S302" s="117"/>
      <c r="T302" s="117"/>
      <c r="U302" s="117"/>
      <c r="V302" s="117"/>
      <c r="W302" s="117"/>
      <c r="X302" s="117"/>
      <c r="Y302" s="117"/>
      <c r="Z302" s="117"/>
      <c r="AA302" s="117"/>
      <c r="AB302" s="117"/>
      <c r="AC302" s="117"/>
      <c r="AD302" s="117"/>
      <c r="AE302" s="117"/>
      <c r="AF302" s="117"/>
      <c r="AG302" s="117"/>
      <c r="AH302" s="117"/>
      <c r="AI302" s="117"/>
      <c r="AJ302" s="117"/>
    </row>
    <row r="303" spans="1:36" x14ac:dyDescent="0.3">
      <c r="A303" s="117"/>
      <c r="B303" s="122" t="s">
        <v>1934</v>
      </c>
      <c r="C303" s="122" t="s">
        <v>527</v>
      </c>
      <c r="D303" s="125">
        <v>3154.27</v>
      </c>
      <c r="E303" s="125">
        <v>3154.27</v>
      </c>
      <c r="F303" s="125">
        <v>3154.27</v>
      </c>
      <c r="G303" s="125">
        <v>3154.27</v>
      </c>
      <c r="H303" s="125">
        <v>3154.27</v>
      </c>
      <c r="I303" s="125">
        <v>3154.27</v>
      </c>
      <c r="J303" s="125">
        <v>3154.27</v>
      </c>
      <c r="K303" s="125">
        <v>3154.27</v>
      </c>
      <c r="L303" s="125">
        <v>3154.27</v>
      </c>
      <c r="M303" s="125">
        <v>3154.27</v>
      </c>
      <c r="N303" s="125">
        <v>3154.27</v>
      </c>
      <c r="O303" s="125">
        <v>3154.27</v>
      </c>
      <c r="P303" s="211">
        <v>37851.24</v>
      </c>
      <c r="Q303" s="117"/>
      <c r="R303" s="117"/>
      <c r="S303" s="117"/>
      <c r="T303" s="117"/>
      <c r="U303" s="117"/>
      <c r="V303" s="117"/>
      <c r="W303" s="117"/>
      <c r="X303" s="117"/>
      <c r="Y303" s="117"/>
      <c r="Z303" s="117"/>
      <c r="AA303" s="117"/>
      <c r="AB303" s="117"/>
      <c r="AC303" s="117"/>
      <c r="AD303" s="117"/>
      <c r="AE303" s="117"/>
      <c r="AF303" s="117"/>
      <c r="AG303" s="117"/>
      <c r="AH303" s="117"/>
      <c r="AI303" s="117"/>
      <c r="AJ303" s="117"/>
    </row>
    <row r="304" spans="1:36" x14ac:dyDescent="0.3">
      <c r="A304" s="117"/>
      <c r="B304" s="122" t="s">
        <v>1935</v>
      </c>
      <c r="C304" s="122" t="s">
        <v>529</v>
      </c>
      <c r="D304" s="125">
        <v>1489.76</v>
      </c>
      <c r="E304" s="125">
        <v>1489.76</v>
      </c>
      <c r="F304" s="125">
        <v>1489.76</v>
      </c>
      <c r="G304" s="125">
        <v>1489.76</v>
      </c>
      <c r="H304" s="125">
        <v>1489.76</v>
      </c>
      <c r="I304" s="125">
        <v>1489.76</v>
      </c>
      <c r="J304" s="125">
        <v>1489.76</v>
      </c>
      <c r="K304" s="125">
        <v>1489.76</v>
      </c>
      <c r="L304" s="125">
        <v>1489.76</v>
      </c>
      <c r="M304" s="125">
        <v>1489.76</v>
      </c>
      <c r="N304" s="125">
        <v>1489.76</v>
      </c>
      <c r="O304" s="125">
        <v>1489.76</v>
      </c>
      <c r="P304" s="211">
        <v>17877.12</v>
      </c>
      <c r="Q304" s="117"/>
      <c r="R304" s="117"/>
      <c r="S304" s="117"/>
      <c r="T304" s="117"/>
      <c r="U304" s="117"/>
      <c r="V304" s="117"/>
      <c r="W304" s="117"/>
      <c r="X304" s="117"/>
      <c r="Y304" s="117"/>
      <c r="Z304" s="117"/>
      <c r="AA304" s="117"/>
      <c r="AB304" s="117"/>
      <c r="AC304" s="117"/>
      <c r="AD304" s="117"/>
      <c r="AE304" s="117"/>
      <c r="AF304" s="117"/>
      <c r="AG304" s="117"/>
      <c r="AH304" s="117"/>
      <c r="AI304" s="117"/>
      <c r="AJ304" s="117"/>
    </row>
    <row r="305" spans="1:36" x14ac:dyDescent="0.3">
      <c r="A305" s="117"/>
      <c r="B305" s="122" t="s">
        <v>1936</v>
      </c>
      <c r="C305" s="122" t="s">
        <v>531</v>
      </c>
      <c r="D305" s="125">
        <v>3145.53</v>
      </c>
      <c r="E305" s="125">
        <v>3145.53</v>
      </c>
      <c r="F305" s="125">
        <v>3145.53</v>
      </c>
      <c r="G305" s="125">
        <v>3145.53</v>
      </c>
      <c r="H305" s="125">
        <v>3145.53</v>
      </c>
      <c r="I305" s="125">
        <v>3145.53</v>
      </c>
      <c r="J305" s="125">
        <v>3145.53</v>
      </c>
      <c r="K305" s="125">
        <v>3145.53</v>
      </c>
      <c r="L305" s="125">
        <v>3145.53</v>
      </c>
      <c r="M305" s="125">
        <v>3145.53</v>
      </c>
      <c r="N305" s="125">
        <v>3145.53</v>
      </c>
      <c r="O305" s="125">
        <v>3145.53</v>
      </c>
      <c r="P305" s="211">
        <v>37746.36</v>
      </c>
      <c r="Q305" s="117"/>
      <c r="R305" s="117"/>
      <c r="S305" s="117"/>
      <c r="T305" s="117"/>
      <c r="U305" s="117"/>
      <c r="V305" s="117"/>
      <c r="W305" s="117"/>
      <c r="X305" s="117"/>
      <c r="Y305" s="117"/>
      <c r="Z305" s="117"/>
      <c r="AA305" s="117"/>
      <c r="AB305" s="117"/>
      <c r="AC305" s="117"/>
      <c r="AD305" s="117"/>
      <c r="AE305" s="117"/>
      <c r="AF305" s="117"/>
      <c r="AG305" s="117"/>
      <c r="AH305" s="117"/>
      <c r="AI305" s="117"/>
      <c r="AJ305" s="117"/>
    </row>
    <row r="306" spans="1:36" x14ac:dyDescent="0.3">
      <c r="A306" s="117"/>
      <c r="B306" s="122" t="s">
        <v>1937</v>
      </c>
      <c r="C306" s="122" t="s">
        <v>533</v>
      </c>
      <c r="D306" s="125">
        <v>1485.39</v>
      </c>
      <c r="E306" s="125">
        <v>1485.39</v>
      </c>
      <c r="F306" s="125">
        <v>1485.39</v>
      </c>
      <c r="G306" s="125">
        <v>1485.39</v>
      </c>
      <c r="H306" s="125">
        <v>1485.39</v>
      </c>
      <c r="I306" s="125">
        <v>1485.39</v>
      </c>
      <c r="J306" s="125">
        <v>1485.39</v>
      </c>
      <c r="K306" s="125">
        <v>1485.39</v>
      </c>
      <c r="L306" s="125">
        <v>1485.39</v>
      </c>
      <c r="M306" s="125">
        <v>1485.39</v>
      </c>
      <c r="N306" s="125">
        <v>1485.39</v>
      </c>
      <c r="O306" s="125">
        <v>1485.39</v>
      </c>
      <c r="P306" s="211">
        <v>17824.68</v>
      </c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</row>
    <row r="307" spans="1:36" x14ac:dyDescent="0.3">
      <c r="A307" s="117"/>
      <c r="B307" s="122" t="s">
        <v>1938</v>
      </c>
      <c r="C307" s="122" t="s">
        <v>535</v>
      </c>
      <c r="D307" s="125">
        <v>3141.16</v>
      </c>
      <c r="E307" s="125">
        <v>3141.16</v>
      </c>
      <c r="F307" s="125">
        <v>3141.16</v>
      </c>
      <c r="G307" s="125">
        <v>3141.16</v>
      </c>
      <c r="H307" s="125">
        <v>3141.16</v>
      </c>
      <c r="I307" s="125">
        <v>3141.16</v>
      </c>
      <c r="J307" s="125">
        <v>3141.16</v>
      </c>
      <c r="K307" s="125">
        <v>3141.16</v>
      </c>
      <c r="L307" s="125">
        <v>3141.16</v>
      </c>
      <c r="M307" s="125">
        <v>3141.16</v>
      </c>
      <c r="N307" s="125">
        <v>3141.16</v>
      </c>
      <c r="O307" s="125">
        <v>3141.16</v>
      </c>
      <c r="P307" s="211">
        <v>37693.919999999998</v>
      </c>
      <c r="Q307" s="117"/>
      <c r="R307" s="117"/>
      <c r="S307" s="117"/>
      <c r="T307" s="117"/>
      <c r="U307" s="117"/>
      <c r="V307" s="117"/>
      <c r="W307" s="117"/>
      <c r="X307" s="117"/>
      <c r="Y307" s="117"/>
      <c r="Z307" s="117"/>
      <c r="AA307" s="117"/>
      <c r="AB307" s="117"/>
      <c r="AC307" s="117"/>
      <c r="AD307" s="117"/>
      <c r="AE307" s="117"/>
      <c r="AF307" s="117"/>
      <c r="AG307" s="117"/>
      <c r="AH307" s="117"/>
      <c r="AI307" s="117"/>
      <c r="AJ307" s="117"/>
    </row>
    <row r="308" spans="1:36" x14ac:dyDescent="0.3">
      <c r="A308" s="117"/>
      <c r="B308" s="122" t="s">
        <v>1939</v>
      </c>
      <c r="C308" s="122" t="s">
        <v>537</v>
      </c>
      <c r="D308" s="125">
        <v>1489.76</v>
      </c>
      <c r="E308" s="125">
        <v>1489.76</v>
      </c>
      <c r="F308" s="125">
        <v>1489.76</v>
      </c>
      <c r="G308" s="125">
        <v>1489.76</v>
      </c>
      <c r="H308" s="125">
        <v>1489.76</v>
      </c>
      <c r="I308" s="125">
        <v>1489.76</v>
      </c>
      <c r="J308" s="125">
        <v>1489.76</v>
      </c>
      <c r="K308" s="125">
        <v>1489.76</v>
      </c>
      <c r="L308" s="125">
        <v>1489.76</v>
      </c>
      <c r="M308" s="125">
        <v>1489.76</v>
      </c>
      <c r="N308" s="125">
        <v>1489.76</v>
      </c>
      <c r="O308" s="125">
        <v>1489.76</v>
      </c>
      <c r="P308" s="211">
        <v>17877.12</v>
      </c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</row>
    <row r="309" spans="1:36" x14ac:dyDescent="0.3">
      <c r="A309" s="117"/>
      <c r="B309" s="122" t="s">
        <v>1941</v>
      </c>
      <c r="C309" s="122" t="s">
        <v>539</v>
      </c>
      <c r="D309" s="125">
        <v>3141.16</v>
      </c>
      <c r="E309" s="125">
        <v>3141.16</v>
      </c>
      <c r="F309" s="125">
        <v>3141.16</v>
      </c>
      <c r="G309" s="125">
        <v>3141.16</v>
      </c>
      <c r="H309" s="125">
        <v>3141.16</v>
      </c>
      <c r="I309" s="125">
        <v>3141.16</v>
      </c>
      <c r="J309" s="125">
        <v>3141.16</v>
      </c>
      <c r="K309" s="125">
        <v>3141.16</v>
      </c>
      <c r="L309" s="125">
        <v>3141.16</v>
      </c>
      <c r="M309" s="125">
        <v>3141.16</v>
      </c>
      <c r="N309" s="125">
        <v>3141.16</v>
      </c>
      <c r="O309" s="125">
        <v>3141.16</v>
      </c>
      <c r="P309" s="211">
        <v>37693.919999999998</v>
      </c>
      <c r="Q309" s="117"/>
      <c r="R309" s="117"/>
      <c r="S309" s="117"/>
      <c r="T309" s="117"/>
      <c r="U309" s="117"/>
      <c r="V309" s="117"/>
      <c r="W309" s="117"/>
      <c r="X309" s="117"/>
      <c r="Y309" s="117"/>
      <c r="Z309" s="117"/>
      <c r="AA309" s="117"/>
      <c r="AB309" s="117"/>
      <c r="AC309" s="117"/>
      <c r="AD309" s="117"/>
      <c r="AE309" s="117"/>
      <c r="AF309" s="117"/>
      <c r="AG309" s="117"/>
      <c r="AH309" s="117"/>
      <c r="AI309" s="117"/>
      <c r="AJ309" s="117"/>
    </row>
    <row r="310" spans="1:36" x14ac:dyDescent="0.3">
      <c r="A310" s="117"/>
      <c r="B310" s="122" t="s">
        <v>1940</v>
      </c>
      <c r="C310" s="122" t="s">
        <v>541</v>
      </c>
      <c r="D310" s="125">
        <v>1485.39</v>
      </c>
      <c r="E310" s="125">
        <v>1485.39</v>
      </c>
      <c r="F310" s="125">
        <v>1485.39</v>
      </c>
      <c r="G310" s="125">
        <v>1485.39</v>
      </c>
      <c r="H310" s="125">
        <v>1485.39</v>
      </c>
      <c r="I310" s="125">
        <v>1485.39</v>
      </c>
      <c r="J310" s="125">
        <v>1485.39</v>
      </c>
      <c r="K310" s="125">
        <v>1485.39</v>
      </c>
      <c r="L310" s="125">
        <v>1485.39</v>
      </c>
      <c r="M310" s="125">
        <v>1485.39</v>
      </c>
      <c r="N310" s="125">
        <v>1485.39</v>
      </c>
      <c r="O310" s="125">
        <v>1485.39</v>
      </c>
      <c r="P310" s="211">
        <v>17824.68</v>
      </c>
      <c r="Q310" s="117"/>
      <c r="R310" s="117"/>
      <c r="S310" s="117"/>
      <c r="T310" s="117"/>
      <c r="U310" s="117"/>
      <c r="V310" s="117"/>
      <c r="W310" s="117"/>
      <c r="X310" s="117"/>
      <c r="Y310" s="117"/>
      <c r="Z310" s="117"/>
      <c r="AA310" s="117"/>
      <c r="AB310" s="117"/>
      <c r="AC310" s="117"/>
      <c r="AD310" s="117"/>
      <c r="AE310" s="117"/>
      <c r="AF310" s="117"/>
      <c r="AG310" s="117"/>
      <c r="AH310" s="117"/>
      <c r="AI310" s="117"/>
      <c r="AJ310" s="117"/>
    </row>
    <row r="311" spans="1:36" x14ac:dyDescent="0.3">
      <c r="A311" s="117"/>
      <c r="B311" s="122" t="s">
        <v>1942</v>
      </c>
      <c r="C311" s="122" t="s">
        <v>543</v>
      </c>
      <c r="D311" s="125">
        <v>3136.79</v>
      </c>
      <c r="E311" s="125">
        <v>3136.79</v>
      </c>
      <c r="F311" s="125">
        <v>3136.79</v>
      </c>
      <c r="G311" s="125">
        <v>3136.79</v>
      </c>
      <c r="H311" s="125">
        <v>3136.79</v>
      </c>
      <c r="I311" s="125">
        <v>3136.79</v>
      </c>
      <c r="J311" s="125">
        <v>3136.79</v>
      </c>
      <c r="K311" s="125">
        <v>3136.79</v>
      </c>
      <c r="L311" s="125">
        <v>3136.79</v>
      </c>
      <c r="M311" s="125">
        <v>3136.79</v>
      </c>
      <c r="N311" s="125">
        <v>3136.79</v>
      </c>
      <c r="O311" s="125">
        <v>3136.79</v>
      </c>
      <c r="P311" s="211">
        <v>37641.480000000003</v>
      </c>
      <c r="Q311" s="117"/>
      <c r="R311" s="117"/>
      <c r="S311" s="117"/>
      <c r="T311" s="117"/>
      <c r="U311" s="117"/>
      <c r="V311" s="117"/>
      <c r="W311" s="117"/>
      <c r="X311" s="117"/>
      <c r="Y311" s="117"/>
      <c r="Z311" s="117"/>
      <c r="AA311" s="117"/>
      <c r="AB311" s="117"/>
      <c r="AC311" s="117"/>
      <c r="AD311" s="117"/>
      <c r="AE311" s="117"/>
      <c r="AF311" s="117"/>
      <c r="AG311" s="117"/>
      <c r="AH311" s="117"/>
      <c r="AI311" s="117"/>
      <c r="AJ311" s="117"/>
    </row>
    <row r="312" spans="1:36" x14ac:dyDescent="0.3">
      <c r="A312" s="117"/>
      <c r="B312" s="122" t="s">
        <v>1943</v>
      </c>
      <c r="C312" s="122" t="s">
        <v>545</v>
      </c>
      <c r="D312" s="125">
        <v>1485.39</v>
      </c>
      <c r="E312" s="125">
        <v>1485.39</v>
      </c>
      <c r="F312" s="125">
        <v>1485.39</v>
      </c>
      <c r="G312" s="125">
        <v>1485.39</v>
      </c>
      <c r="H312" s="125">
        <v>1485.39</v>
      </c>
      <c r="I312" s="125">
        <v>1485.39</v>
      </c>
      <c r="J312" s="125">
        <v>1485.39</v>
      </c>
      <c r="K312" s="125">
        <v>1485.39</v>
      </c>
      <c r="L312" s="125">
        <v>1485.39</v>
      </c>
      <c r="M312" s="125">
        <v>1485.39</v>
      </c>
      <c r="N312" s="125">
        <v>1485.39</v>
      </c>
      <c r="O312" s="125">
        <v>1485.39</v>
      </c>
      <c r="P312" s="211">
        <v>17824.68</v>
      </c>
      <c r="Q312" s="117"/>
      <c r="R312" s="117"/>
      <c r="S312" s="117"/>
      <c r="T312" s="117"/>
      <c r="U312" s="117"/>
      <c r="V312" s="117"/>
      <c r="W312" s="117"/>
      <c r="X312" s="117"/>
      <c r="Y312" s="117"/>
      <c r="Z312" s="117"/>
      <c r="AA312" s="117"/>
      <c r="AB312" s="117"/>
      <c r="AC312" s="117"/>
      <c r="AD312" s="117"/>
      <c r="AE312" s="117"/>
      <c r="AF312" s="117"/>
      <c r="AG312" s="117"/>
      <c r="AH312" s="117"/>
      <c r="AI312" s="117"/>
      <c r="AJ312" s="117"/>
    </row>
    <row r="313" spans="1:36" x14ac:dyDescent="0.3">
      <c r="A313" s="117"/>
      <c r="B313" s="122" t="s">
        <v>1663</v>
      </c>
      <c r="C313" s="122" t="s">
        <v>205</v>
      </c>
      <c r="D313" s="125">
        <v>1686.35</v>
      </c>
      <c r="E313" s="125">
        <v>1686.35</v>
      </c>
      <c r="F313" s="125">
        <v>1686.35</v>
      </c>
      <c r="G313" s="125">
        <v>1686.35</v>
      </c>
      <c r="H313" s="125">
        <v>1686.35</v>
      </c>
      <c r="I313" s="125">
        <v>1686.35</v>
      </c>
      <c r="J313" s="125">
        <v>1686.35</v>
      </c>
      <c r="K313" s="125">
        <v>1686.35</v>
      </c>
      <c r="L313" s="125">
        <v>1686.35</v>
      </c>
      <c r="M313" s="125">
        <v>1686.35</v>
      </c>
      <c r="N313" s="125">
        <v>1686.35</v>
      </c>
      <c r="O313" s="125">
        <v>1686.35</v>
      </c>
      <c r="P313" s="211">
        <v>20236.2</v>
      </c>
      <c r="Q313" s="117"/>
      <c r="R313" s="117"/>
      <c r="S313" s="117"/>
      <c r="T313" s="117"/>
      <c r="U313" s="117"/>
      <c r="V313" s="117"/>
      <c r="W313" s="117"/>
      <c r="X313" s="117"/>
      <c r="Y313" s="117"/>
      <c r="Z313" s="117"/>
      <c r="AA313" s="117"/>
      <c r="AB313" s="117"/>
      <c r="AC313" s="117"/>
      <c r="AD313" s="117"/>
      <c r="AE313" s="117"/>
      <c r="AF313" s="117"/>
      <c r="AG313" s="117"/>
      <c r="AH313" s="117"/>
      <c r="AI313" s="117"/>
      <c r="AJ313" s="117"/>
    </row>
    <row r="314" spans="1:36" x14ac:dyDescent="0.3">
      <c r="A314" s="117"/>
      <c r="B314" s="122" t="s">
        <v>1944</v>
      </c>
      <c r="C314" s="122" t="s">
        <v>467</v>
      </c>
      <c r="D314" s="125">
        <v>3145.53</v>
      </c>
      <c r="E314" s="125">
        <v>3145.53</v>
      </c>
      <c r="F314" s="125">
        <v>3145.53</v>
      </c>
      <c r="G314" s="125">
        <v>3145.53</v>
      </c>
      <c r="H314" s="125">
        <v>3145.53</v>
      </c>
      <c r="I314" s="125">
        <v>3145.53</v>
      </c>
      <c r="J314" s="125">
        <v>3145.53</v>
      </c>
      <c r="K314" s="125">
        <v>3145.53</v>
      </c>
      <c r="L314" s="125">
        <v>3145.53</v>
      </c>
      <c r="M314" s="125">
        <v>3145.53</v>
      </c>
      <c r="N314" s="125">
        <v>3145.53</v>
      </c>
      <c r="O314" s="125">
        <v>3145.53</v>
      </c>
      <c r="P314" s="211">
        <v>37746.36</v>
      </c>
      <c r="Q314" s="117"/>
      <c r="R314" s="117"/>
      <c r="S314" s="117"/>
      <c r="T314" s="117"/>
      <c r="U314" s="117"/>
      <c r="V314" s="117"/>
      <c r="W314" s="117"/>
      <c r="X314" s="117"/>
      <c r="Y314" s="117"/>
      <c r="Z314" s="117"/>
      <c r="AA314" s="117"/>
      <c r="AB314" s="117"/>
      <c r="AC314" s="117"/>
      <c r="AD314" s="117"/>
      <c r="AE314" s="117"/>
      <c r="AF314" s="117"/>
      <c r="AG314" s="117"/>
      <c r="AH314" s="117"/>
      <c r="AI314" s="117"/>
      <c r="AJ314" s="117"/>
    </row>
    <row r="315" spans="1:36" x14ac:dyDescent="0.3">
      <c r="A315" s="117"/>
      <c r="B315" s="122" t="s">
        <v>1873</v>
      </c>
      <c r="C315" s="122" t="s">
        <v>469</v>
      </c>
      <c r="D315" s="125">
        <v>1485.39</v>
      </c>
      <c r="E315" s="125">
        <v>1485.39</v>
      </c>
      <c r="F315" s="125">
        <v>1485.39</v>
      </c>
      <c r="G315" s="125">
        <v>1485.39</v>
      </c>
      <c r="H315" s="125">
        <v>1485.39</v>
      </c>
      <c r="I315" s="125">
        <v>1485.39</v>
      </c>
      <c r="J315" s="125">
        <v>1485.39</v>
      </c>
      <c r="K315" s="125">
        <v>1485.39</v>
      </c>
      <c r="L315" s="125">
        <v>1485.39</v>
      </c>
      <c r="M315" s="125">
        <v>1485.39</v>
      </c>
      <c r="N315" s="125">
        <v>1485.39</v>
      </c>
      <c r="O315" s="125">
        <v>1485.39</v>
      </c>
      <c r="P315" s="211">
        <v>17824.68</v>
      </c>
      <c r="Q315" s="117"/>
      <c r="R315" s="117"/>
      <c r="S315" s="117"/>
      <c r="T315" s="117"/>
      <c r="U315" s="117"/>
      <c r="V315" s="117"/>
      <c r="W315" s="117"/>
      <c r="X315" s="117"/>
      <c r="Y315" s="117"/>
      <c r="Z315" s="117"/>
      <c r="AA315" s="117"/>
      <c r="AB315" s="117"/>
      <c r="AC315" s="117"/>
      <c r="AD315" s="117"/>
      <c r="AE315" s="117"/>
      <c r="AF315" s="117"/>
      <c r="AG315" s="117"/>
      <c r="AH315" s="117"/>
      <c r="AI315" s="117"/>
      <c r="AJ315" s="117"/>
    </row>
    <row r="316" spans="1:36" x14ac:dyDescent="0.3">
      <c r="A316" s="117"/>
      <c r="B316" s="122" t="s">
        <v>1874</v>
      </c>
      <c r="C316" s="122" t="s">
        <v>463</v>
      </c>
      <c r="D316" s="125">
        <v>3132.43</v>
      </c>
      <c r="E316" s="125">
        <v>3132.43</v>
      </c>
      <c r="F316" s="125">
        <v>3132.43</v>
      </c>
      <c r="G316" s="125">
        <v>3132.43</v>
      </c>
      <c r="H316" s="125">
        <v>3132.43</v>
      </c>
      <c r="I316" s="125">
        <v>3132.43</v>
      </c>
      <c r="J316" s="125">
        <v>3132.43</v>
      </c>
      <c r="K316" s="125">
        <v>3132.43</v>
      </c>
      <c r="L316" s="125">
        <v>3132.43</v>
      </c>
      <c r="M316" s="125">
        <v>3132.43</v>
      </c>
      <c r="N316" s="125">
        <v>3132.43</v>
      </c>
      <c r="O316" s="125">
        <v>3132.43</v>
      </c>
      <c r="P316" s="211">
        <v>37589.160000000003</v>
      </c>
      <c r="Q316" s="117"/>
      <c r="R316" s="117"/>
      <c r="S316" s="117"/>
      <c r="T316" s="117"/>
      <c r="U316" s="117"/>
      <c r="V316" s="117"/>
      <c r="W316" s="117"/>
      <c r="X316" s="117"/>
      <c r="Y316" s="117"/>
      <c r="Z316" s="117"/>
      <c r="AA316" s="117"/>
      <c r="AB316" s="117"/>
      <c r="AC316" s="117"/>
      <c r="AD316" s="117"/>
      <c r="AE316" s="117"/>
      <c r="AF316" s="117"/>
      <c r="AG316" s="117"/>
      <c r="AH316" s="117"/>
      <c r="AI316" s="117"/>
      <c r="AJ316" s="117"/>
    </row>
    <row r="317" spans="1:36" x14ac:dyDescent="0.3">
      <c r="A317" s="117"/>
      <c r="B317" s="122" t="s">
        <v>1875</v>
      </c>
      <c r="C317" s="122" t="s">
        <v>20</v>
      </c>
      <c r="D317" s="125">
        <v>1489.76</v>
      </c>
      <c r="E317" s="125">
        <v>1489.76</v>
      </c>
      <c r="F317" s="125">
        <v>1489.76</v>
      </c>
      <c r="G317" s="125">
        <v>1489.76</v>
      </c>
      <c r="H317" s="125">
        <v>1489.76</v>
      </c>
      <c r="I317" s="125">
        <v>1489.76</v>
      </c>
      <c r="J317" s="125">
        <v>1489.76</v>
      </c>
      <c r="K317" s="125">
        <v>1489.76</v>
      </c>
      <c r="L317" s="125">
        <v>1489.76</v>
      </c>
      <c r="M317" s="125">
        <v>1489.76</v>
      </c>
      <c r="N317" s="125">
        <v>1489.76</v>
      </c>
      <c r="O317" s="125">
        <v>1489.76</v>
      </c>
      <c r="P317" s="211">
        <v>17877.12</v>
      </c>
      <c r="Q317" s="117"/>
      <c r="R317" s="117"/>
      <c r="S317" s="117"/>
      <c r="T317" s="117"/>
      <c r="U317" s="117"/>
      <c r="V317" s="117"/>
      <c r="W317" s="117"/>
      <c r="X317" s="117"/>
      <c r="Y317" s="117"/>
      <c r="Z317" s="117"/>
      <c r="AA317" s="117"/>
      <c r="AB317" s="117"/>
      <c r="AC317" s="117"/>
      <c r="AD317" s="117"/>
      <c r="AE317" s="117"/>
      <c r="AF317" s="117"/>
      <c r="AG317" s="117"/>
      <c r="AH317" s="117"/>
      <c r="AI317" s="117"/>
      <c r="AJ317" s="117"/>
    </row>
    <row r="318" spans="1:36" x14ac:dyDescent="0.3">
      <c r="A318" s="117"/>
      <c r="B318" s="122" t="s">
        <v>1876</v>
      </c>
      <c r="C318" s="122" t="s">
        <v>465</v>
      </c>
      <c r="D318" s="125">
        <v>3136.79</v>
      </c>
      <c r="E318" s="125">
        <v>3136.79</v>
      </c>
      <c r="F318" s="125">
        <v>3136.79</v>
      </c>
      <c r="G318" s="125">
        <v>3136.79</v>
      </c>
      <c r="H318" s="125">
        <v>3136.79</v>
      </c>
      <c r="I318" s="125">
        <v>3136.79</v>
      </c>
      <c r="J318" s="125">
        <v>3136.79</v>
      </c>
      <c r="K318" s="125">
        <v>3136.79</v>
      </c>
      <c r="L318" s="125">
        <v>3136.79</v>
      </c>
      <c r="M318" s="125">
        <v>3136.79</v>
      </c>
      <c r="N318" s="125">
        <v>3136.79</v>
      </c>
      <c r="O318" s="125">
        <v>3136.79</v>
      </c>
      <c r="P318" s="211">
        <v>37641.480000000003</v>
      </c>
      <c r="Q318" s="117"/>
      <c r="R318" s="117"/>
      <c r="S318" s="117"/>
      <c r="T318" s="117"/>
      <c r="U318" s="117"/>
      <c r="V318" s="117"/>
      <c r="W318" s="117"/>
      <c r="X318" s="117"/>
      <c r="Y318" s="117"/>
      <c r="Z318" s="117"/>
      <c r="AA318" s="117"/>
      <c r="AB318" s="117"/>
      <c r="AC318" s="117"/>
      <c r="AD318" s="117"/>
      <c r="AE318" s="117"/>
      <c r="AF318" s="117"/>
      <c r="AG318" s="117"/>
      <c r="AH318" s="117"/>
      <c r="AI318" s="117"/>
      <c r="AJ318" s="117"/>
    </row>
    <row r="319" spans="1:36" x14ac:dyDescent="0.3">
      <c r="A319" s="117"/>
      <c r="B319" s="122" t="s">
        <v>1877</v>
      </c>
      <c r="C319" s="122" t="s">
        <v>471</v>
      </c>
      <c r="D319" s="125">
        <v>1485.39</v>
      </c>
      <c r="E319" s="125">
        <v>1485.39</v>
      </c>
      <c r="F319" s="125">
        <v>1485.39</v>
      </c>
      <c r="G319" s="125">
        <v>1485.39</v>
      </c>
      <c r="H319" s="125">
        <v>1485.39</v>
      </c>
      <c r="I319" s="125">
        <v>1485.39</v>
      </c>
      <c r="J319" s="125">
        <v>1485.39</v>
      </c>
      <c r="K319" s="125">
        <v>1485.39</v>
      </c>
      <c r="L319" s="125">
        <v>1485.39</v>
      </c>
      <c r="M319" s="125">
        <v>1485.39</v>
      </c>
      <c r="N319" s="125">
        <v>1485.39</v>
      </c>
      <c r="O319" s="125">
        <v>1485.39</v>
      </c>
      <c r="P319" s="211">
        <v>17824.68</v>
      </c>
      <c r="Q319" s="117"/>
      <c r="R319" s="117"/>
      <c r="S319" s="117"/>
      <c r="T319" s="117"/>
      <c r="U319" s="117"/>
      <c r="V319" s="117"/>
      <c r="W319" s="117"/>
      <c r="X319" s="117"/>
      <c r="Y319" s="117"/>
      <c r="Z319" s="117"/>
      <c r="AA319" s="117"/>
      <c r="AB319" s="117"/>
      <c r="AC319" s="117"/>
      <c r="AD319" s="117"/>
      <c r="AE319" s="117"/>
      <c r="AF319" s="117"/>
      <c r="AG319" s="117"/>
      <c r="AH319" s="117"/>
      <c r="AI319" s="117"/>
      <c r="AJ319" s="117"/>
    </row>
    <row r="320" spans="1:36" x14ac:dyDescent="0.3">
      <c r="A320" s="117"/>
      <c r="B320" s="122" t="s">
        <v>1878</v>
      </c>
      <c r="C320" s="122" t="s">
        <v>473</v>
      </c>
      <c r="D320" s="125">
        <v>3136.79</v>
      </c>
      <c r="E320" s="125">
        <v>3136.79</v>
      </c>
      <c r="F320" s="125">
        <v>3136.79</v>
      </c>
      <c r="G320" s="125">
        <v>3136.79</v>
      </c>
      <c r="H320" s="125">
        <v>3136.79</v>
      </c>
      <c r="I320" s="125">
        <v>3136.79</v>
      </c>
      <c r="J320" s="125">
        <v>3136.79</v>
      </c>
      <c r="K320" s="125">
        <v>3136.79</v>
      </c>
      <c r="L320" s="125">
        <v>3136.79</v>
      </c>
      <c r="M320" s="125">
        <v>3136.79</v>
      </c>
      <c r="N320" s="125">
        <v>3136.79</v>
      </c>
      <c r="O320" s="125">
        <v>3136.79</v>
      </c>
      <c r="P320" s="211">
        <v>37641.480000000003</v>
      </c>
      <c r="Q320" s="117"/>
      <c r="R320" s="117"/>
      <c r="S320" s="117"/>
      <c r="T320" s="117"/>
      <c r="U320" s="117"/>
      <c r="V320" s="117"/>
      <c r="W320" s="117"/>
      <c r="X320" s="117"/>
      <c r="Y320" s="117"/>
      <c r="Z320" s="117"/>
      <c r="AA320" s="117"/>
      <c r="AB320" s="117"/>
      <c r="AC320" s="117"/>
      <c r="AD320" s="117"/>
      <c r="AE320" s="117"/>
      <c r="AF320" s="117"/>
      <c r="AG320" s="117"/>
      <c r="AH320" s="117"/>
      <c r="AI320" s="117"/>
      <c r="AJ320" s="117"/>
    </row>
    <row r="321" spans="1:36" x14ac:dyDescent="0.3">
      <c r="A321" s="117"/>
      <c r="B321" s="122" t="s">
        <v>1879</v>
      </c>
      <c r="C321" s="122" t="s">
        <v>475</v>
      </c>
      <c r="D321" s="125">
        <v>2616.91</v>
      </c>
      <c r="E321" s="125">
        <v>2616.91</v>
      </c>
      <c r="F321" s="125">
        <v>2616.91</v>
      </c>
      <c r="G321" s="125">
        <v>2616.91</v>
      </c>
      <c r="H321" s="125">
        <v>2616.91</v>
      </c>
      <c r="I321" s="125">
        <v>2616.91</v>
      </c>
      <c r="J321" s="125">
        <v>2616.91</v>
      </c>
      <c r="K321" s="125">
        <v>2616.91</v>
      </c>
      <c r="L321" s="125">
        <v>2616.91</v>
      </c>
      <c r="M321" s="125">
        <v>2616.91</v>
      </c>
      <c r="N321" s="125">
        <v>2616.91</v>
      </c>
      <c r="O321" s="125">
        <v>2616.91</v>
      </c>
      <c r="P321" s="211">
        <v>31402.92</v>
      </c>
      <c r="Q321" s="117"/>
      <c r="R321" s="117"/>
      <c r="S321" s="117"/>
      <c r="T321" s="117"/>
      <c r="U321" s="117"/>
      <c r="V321" s="117"/>
      <c r="W321" s="117"/>
      <c r="X321" s="117"/>
      <c r="Y321" s="117"/>
      <c r="Z321" s="117"/>
      <c r="AA321" s="117"/>
      <c r="AB321" s="117"/>
      <c r="AC321" s="117"/>
      <c r="AD321" s="117"/>
      <c r="AE321" s="117"/>
      <c r="AF321" s="117"/>
      <c r="AG321" s="117"/>
      <c r="AH321" s="117"/>
      <c r="AI321" s="117"/>
      <c r="AJ321" s="117"/>
    </row>
    <row r="322" spans="1:36" x14ac:dyDescent="0.3">
      <c r="A322" s="117"/>
      <c r="B322" s="122" t="s">
        <v>1880</v>
      </c>
      <c r="C322" s="122" t="s">
        <v>477</v>
      </c>
      <c r="D322" s="125">
        <v>1677.62</v>
      </c>
      <c r="E322" s="125">
        <v>1677.62</v>
      </c>
      <c r="F322" s="125">
        <v>1677.62</v>
      </c>
      <c r="G322" s="125">
        <v>1677.62</v>
      </c>
      <c r="H322" s="125">
        <v>1677.62</v>
      </c>
      <c r="I322" s="125">
        <v>1677.62</v>
      </c>
      <c r="J322" s="125">
        <v>1677.62</v>
      </c>
      <c r="K322" s="125">
        <v>1677.62</v>
      </c>
      <c r="L322" s="125">
        <v>1677.62</v>
      </c>
      <c r="M322" s="125">
        <v>1677.62</v>
      </c>
      <c r="N322" s="125">
        <v>1677.62</v>
      </c>
      <c r="O322" s="125">
        <v>1677.62</v>
      </c>
      <c r="P322" s="211">
        <v>20131.439999999999</v>
      </c>
      <c r="Q322" s="117"/>
      <c r="R322" s="117"/>
      <c r="S322" s="117"/>
      <c r="T322" s="117"/>
      <c r="U322" s="117"/>
      <c r="V322" s="117"/>
      <c r="W322" s="117"/>
      <c r="X322" s="117"/>
      <c r="Y322" s="117"/>
      <c r="Z322" s="117"/>
      <c r="AA322" s="117"/>
      <c r="AB322" s="117"/>
      <c r="AC322" s="117"/>
      <c r="AD322" s="117"/>
      <c r="AE322" s="117"/>
      <c r="AF322" s="117"/>
      <c r="AG322" s="117"/>
      <c r="AH322" s="117"/>
      <c r="AI322" s="117"/>
      <c r="AJ322" s="117"/>
    </row>
    <row r="323" spans="1:36" x14ac:dyDescent="0.3">
      <c r="A323" s="117"/>
      <c r="B323" s="122" t="s">
        <v>1881</v>
      </c>
      <c r="C323" s="122" t="s">
        <v>479</v>
      </c>
      <c r="D323" s="125">
        <v>2407.21</v>
      </c>
      <c r="E323" s="125">
        <v>2407.21</v>
      </c>
      <c r="F323" s="125">
        <v>2407.21</v>
      </c>
      <c r="G323" s="125">
        <v>2407.21</v>
      </c>
      <c r="H323" s="125">
        <v>2407.21</v>
      </c>
      <c r="I323" s="125">
        <v>2407.21</v>
      </c>
      <c r="J323" s="125">
        <v>2407.21</v>
      </c>
      <c r="K323" s="125">
        <v>2407.21</v>
      </c>
      <c r="L323" s="125">
        <v>2407.21</v>
      </c>
      <c r="M323" s="125">
        <v>2407.21</v>
      </c>
      <c r="N323" s="125">
        <v>2407.21</v>
      </c>
      <c r="O323" s="125">
        <v>2407.21</v>
      </c>
      <c r="P323" s="211">
        <v>28886.52</v>
      </c>
      <c r="Q323" s="117"/>
      <c r="R323" s="117"/>
      <c r="S323" s="117"/>
      <c r="T323" s="117"/>
      <c r="U323" s="117"/>
      <c r="V323" s="117"/>
      <c r="W323" s="117"/>
      <c r="X323" s="117"/>
      <c r="Y323" s="117"/>
      <c r="Z323" s="117"/>
      <c r="AA323" s="117"/>
      <c r="AB323" s="117"/>
      <c r="AC323" s="117"/>
      <c r="AD323" s="117"/>
      <c r="AE323" s="117"/>
      <c r="AF323" s="117"/>
      <c r="AG323" s="117"/>
      <c r="AH323" s="117"/>
      <c r="AI323" s="117"/>
      <c r="AJ323" s="117"/>
    </row>
    <row r="324" spans="1:36" x14ac:dyDescent="0.3">
      <c r="A324" s="117"/>
      <c r="B324" s="122" t="s">
        <v>1664</v>
      </c>
      <c r="C324" s="122" t="s">
        <v>207</v>
      </c>
      <c r="D324" s="125">
        <v>1681.99</v>
      </c>
      <c r="E324" s="125">
        <v>1681.99</v>
      </c>
      <c r="F324" s="125">
        <v>1681.99</v>
      </c>
      <c r="G324" s="125">
        <v>1681.99</v>
      </c>
      <c r="H324" s="125">
        <v>1681.99</v>
      </c>
      <c r="I324" s="125">
        <v>1681.99</v>
      </c>
      <c r="J324" s="125">
        <v>1681.99</v>
      </c>
      <c r="K324" s="125">
        <v>1681.99</v>
      </c>
      <c r="L324" s="125">
        <v>1681.99</v>
      </c>
      <c r="M324" s="125">
        <v>1681.99</v>
      </c>
      <c r="N324" s="125">
        <v>1681.99</v>
      </c>
      <c r="O324" s="125">
        <v>1681.99</v>
      </c>
      <c r="P324" s="211">
        <v>20183.88</v>
      </c>
      <c r="Q324" s="117"/>
      <c r="R324" s="117"/>
      <c r="S324" s="117"/>
      <c r="T324" s="117"/>
      <c r="U324" s="117"/>
      <c r="V324" s="117"/>
      <c r="W324" s="117"/>
      <c r="X324" s="117"/>
      <c r="Y324" s="117"/>
      <c r="Z324" s="117"/>
      <c r="AA324" s="117"/>
      <c r="AB324" s="117"/>
      <c r="AC324" s="117"/>
      <c r="AD324" s="117"/>
      <c r="AE324" s="117"/>
      <c r="AF324" s="117"/>
      <c r="AG324" s="117"/>
      <c r="AH324" s="117"/>
      <c r="AI324" s="117"/>
      <c r="AJ324" s="117"/>
    </row>
    <row r="325" spans="1:36" x14ac:dyDescent="0.3">
      <c r="A325" s="117"/>
      <c r="B325" s="122" t="s">
        <v>1882</v>
      </c>
      <c r="C325" s="122" t="s">
        <v>481</v>
      </c>
      <c r="D325" s="125">
        <v>2429.0500000000002</v>
      </c>
      <c r="E325" s="125">
        <v>2429.0500000000002</v>
      </c>
      <c r="F325" s="125">
        <v>2429.0500000000002</v>
      </c>
      <c r="G325" s="125">
        <v>2429.0500000000002</v>
      </c>
      <c r="H325" s="125">
        <v>2429.0500000000002</v>
      </c>
      <c r="I325" s="125">
        <v>2429.0500000000002</v>
      </c>
      <c r="J325" s="125">
        <v>2429.0500000000002</v>
      </c>
      <c r="K325" s="125">
        <v>2429.0500000000002</v>
      </c>
      <c r="L325" s="125">
        <v>2429.0500000000002</v>
      </c>
      <c r="M325" s="125">
        <v>2429.0500000000002</v>
      </c>
      <c r="N325" s="125">
        <v>2429.0500000000002</v>
      </c>
      <c r="O325" s="125">
        <v>2429.0500000000002</v>
      </c>
      <c r="P325" s="211">
        <v>29148.6</v>
      </c>
      <c r="Q325" s="117"/>
      <c r="R325" s="117"/>
      <c r="S325" s="117"/>
      <c r="T325" s="117"/>
      <c r="U325" s="117"/>
      <c r="V325" s="117"/>
      <c r="W325" s="117"/>
      <c r="X325" s="117"/>
      <c r="Y325" s="117"/>
      <c r="Z325" s="117"/>
      <c r="AA325" s="117"/>
      <c r="AB325" s="117"/>
      <c r="AC325" s="117"/>
      <c r="AD325" s="117"/>
      <c r="AE325" s="117"/>
      <c r="AF325" s="117"/>
      <c r="AG325" s="117"/>
      <c r="AH325" s="117"/>
      <c r="AI325" s="117"/>
      <c r="AJ325" s="117"/>
    </row>
    <row r="326" spans="1:36" x14ac:dyDescent="0.3">
      <c r="A326" s="117"/>
      <c r="B326" s="122" t="s">
        <v>1867</v>
      </c>
      <c r="C326" s="122" t="s">
        <v>483</v>
      </c>
      <c r="D326" s="125">
        <v>1681.99</v>
      </c>
      <c r="E326" s="125">
        <v>1681.99</v>
      </c>
      <c r="F326" s="125">
        <v>1681.99</v>
      </c>
      <c r="G326" s="125">
        <v>1681.99</v>
      </c>
      <c r="H326" s="125">
        <v>1681.99</v>
      </c>
      <c r="I326" s="125">
        <v>1681.99</v>
      </c>
      <c r="J326" s="125">
        <v>1681.99</v>
      </c>
      <c r="K326" s="125">
        <v>1681.99</v>
      </c>
      <c r="L326" s="125">
        <v>1681.99</v>
      </c>
      <c r="M326" s="125">
        <v>1681.99</v>
      </c>
      <c r="N326" s="125">
        <v>1681.99</v>
      </c>
      <c r="O326" s="125">
        <v>1681.99</v>
      </c>
      <c r="P326" s="211">
        <v>20183.88</v>
      </c>
      <c r="Q326" s="117"/>
      <c r="R326" s="117"/>
      <c r="S326" s="117"/>
      <c r="T326" s="117"/>
      <c r="U326" s="117"/>
      <c r="V326" s="117"/>
      <c r="W326" s="117"/>
      <c r="X326" s="117"/>
      <c r="Y326" s="117"/>
      <c r="Z326" s="117"/>
      <c r="AA326" s="117"/>
      <c r="AB326" s="117"/>
      <c r="AC326" s="117"/>
      <c r="AD326" s="117"/>
      <c r="AE326" s="117"/>
      <c r="AF326" s="117"/>
      <c r="AG326" s="117"/>
      <c r="AH326" s="117"/>
      <c r="AI326" s="117"/>
      <c r="AJ326" s="117"/>
    </row>
    <row r="327" spans="1:36" x14ac:dyDescent="0.3">
      <c r="A327" s="117"/>
      <c r="B327" s="122" t="s">
        <v>1868</v>
      </c>
      <c r="C327" s="122" t="s">
        <v>485</v>
      </c>
      <c r="D327" s="125">
        <v>1677.62</v>
      </c>
      <c r="E327" s="125">
        <v>1677.62</v>
      </c>
      <c r="F327" s="125">
        <v>1677.62</v>
      </c>
      <c r="G327" s="125">
        <v>1677.62</v>
      </c>
      <c r="H327" s="125">
        <v>1677.62</v>
      </c>
      <c r="I327" s="125">
        <v>1677.62</v>
      </c>
      <c r="J327" s="125">
        <v>1677.62</v>
      </c>
      <c r="K327" s="125">
        <v>1677.62</v>
      </c>
      <c r="L327" s="125">
        <v>1677.62</v>
      </c>
      <c r="M327" s="125">
        <v>1677.62</v>
      </c>
      <c r="N327" s="125">
        <v>1677.62</v>
      </c>
      <c r="O327" s="125">
        <v>1677.62</v>
      </c>
      <c r="P327" s="211">
        <v>20131.439999999999</v>
      </c>
      <c r="Q327" s="117"/>
      <c r="R327" s="117"/>
      <c r="S327" s="117"/>
      <c r="T327" s="117"/>
      <c r="U327" s="117"/>
      <c r="V327" s="117"/>
      <c r="W327" s="117"/>
      <c r="X327" s="117"/>
      <c r="Y327" s="117"/>
      <c r="Z327" s="117"/>
      <c r="AA327" s="117"/>
      <c r="AB327" s="117"/>
      <c r="AC327" s="117"/>
      <c r="AD327" s="117"/>
      <c r="AE327" s="117"/>
      <c r="AF327" s="117"/>
      <c r="AG327" s="117"/>
      <c r="AH327" s="117"/>
      <c r="AI327" s="117"/>
      <c r="AJ327" s="117"/>
    </row>
    <row r="328" spans="1:36" x14ac:dyDescent="0.3">
      <c r="A328" s="117"/>
      <c r="B328" s="122" t="s">
        <v>1869</v>
      </c>
      <c r="C328" s="122" t="s">
        <v>487</v>
      </c>
      <c r="D328" s="125">
        <v>2415.94</v>
      </c>
      <c r="E328" s="125">
        <v>2415.94</v>
      </c>
      <c r="F328" s="125">
        <v>2415.94</v>
      </c>
      <c r="G328" s="125">
        <v>2415.94</v>
      </c>
      <c r="H328" s="125">
        <v>2415.94</v>
      </c>
      <c r="I328" s="125">
        <v>2415.94</v>
      </c>
      <c r="J328" s="125">
        <v>2415.94</v>
      </c>
      <c r="K328" s="125">
        <v>2415.94</v>
      </c>
      <c r="L328" s="125">
        <v>2415.94</v>
      </c>
      <c r="M328" s="125">
        <v>2415.94</v>
      </c>
      <c r="N328" s="125">
        <v>2415.94</v>
      </c>
      <c r="O328" s="125">
        <v>2415.94</v>
      </c>
      <c r="P328" s="211">
        <v>28991.279999999999</v>
      </c>
      <c r="Q328" s="117"/>
      <c r="R328" s="117"/>
      <c r="S328" s="117"/>
      <c r="T328" s="117"/>
      <c r="U328" s="117"/>
      <c r="V328" s="117"/>
      <c r="W328" s="117"/>
      <c r="X328" s="117"/>
      <c r="Y328" s="117"/>
      <c r="Z328" s="117"/>
      <c r="AA328" s="117"/>
      <c r="AB328" s="117"/>
      <c r="AC328" s="117"/>
      <c r="AD328" s="117"/>
      <c r="AE328" s="117"/>
      <c r="AF328" s="117"/>
      <c r="AG328" s="117"/>
      <c r="AH328" s="117"/>
      <c r="AI328" s="117"/>
      <c r="AJ328" s="117"/>
    </row>
    <row r="329" spans="1:36" x14ac:dyDescent="0.3">
      <c r="A329" s="117"/>
      <c r="B329" s="122" t="s">
        <v>1870</v>
      </c>
      <c r="C329" s="122" t="s">
        <v>489</v>
      </c>
      <c r="D329" s="125">
        <v>2424.6799999999998</v>
      </c>
      <c r="E329" s="125">
        <v>2424.6799999999998</v>
      </c>
      <c r="F329" s="125">
        <v>2424.6799999999998</v>
      </c>
      <c r="G329" s="125">
        <v>2424.6799999999998</v>
      </c>
      <c r="H329" s="125">
        <v>2424.6799999999998</v>
      </c>
      <c r="I329" s="125">
        <v>2424.6799999999998</v>
      </c>
      <c r="J329" s="125">
        <v>2424.6799999999998</v>
      </c>
      <c r="K329" s="125">
        <v>2424.6799999999998</v>
      </c>
      <c r="L329" s="125">
        <v>2424.6799999999998</v>
      </c>
      <c r="M329" s="125">
        <v>2424.6799999999998</v>
      </c>
      <c r="N329" s="125">
        <v>2424.6799999999998</v>
      </c>
      <c r="O329" s="125">
        <v>2424.6799999999998</v>
      </c>
      <c r="P329" s="211">
        <v>29096.16</v>
      </c>
      <c r="Q329" s="117"/>
      <c r="R329" s="117"/>
      <c r="S329" s="117"/>
      <c r="T329" s="117"/>
      <c r="U329" s="117"/>
      <c r="V329" s="117"/>
      <c r="W329" s="117"/>
      <c r="X329" s="117"/>
      <c r="Y329" s="117"/>
      <c r="Z329" s="117"/>
      <c r="AA329" s="117"/>
      <c r="AB329" s="117"/>
      <c r="AC329" s="117"/>
      <c r="AD329" s="117"/>
      <c r="AE329" s="117"/>
      <c r="AF329" s="117"/>
      <c r="AG329" s="117"/>
      <c r="AH329" s="117"/>
      <c r="AI329" s="117"/>
      <c r="AJ329" s="117"/>
    </row>
    <row r="330" spans="1:36" x14ac:dyDescent="0.3">
      <c r="A330" s="117"/>
      <c r="B330" s="122" t="s">
        <v>1871</v>
      </c>
      <c r="C330" s="122" t="s">
        <v>491</v>
      </c>
      <c r="D330" s="125">
        <v>1677.62</v>
      </c>
      <c r="E330" s="125">
        <v>1677.62</v>
      </c>
      <c r="F330" s="125">
        <v>1677.62</v>
      </c>
      <c r="G330" s="125">
        <v>1677.62</v>
      </c>
      <c r="H330" s="125">
        <v>1677.62</v>
      </c>
      <c r="I330" s="125">
        <v>1677.62</v>
      </c>
      <c r="J330" s="125">
        <v>1677.62</v>
      </c>
      <c r="K330" s="125">
        <v>1677.62</v>
      </c>
      <c r="L330" s="125">
        <v>1677.62</v>
      </c>
      <c r="M330" s="125">
        <v>1677.62</v>
      </c>
      <c r="N330" s="125">
        <v>1677.62</v>
      </c>
      <c r="O330" s="125">
        <v>1677.62</v>
      </c>
      <c r="P330" s="211">
        <v>20131.439999999999</v>
      </c>
      <c r="Q330" s="117"/>
      <c r="R330" s="117"/>
      <c r="S330" s="117"/>
      <c r="T330" s="117"/>
      <c r="U330" s="117"/>
      <c r="V330" s="117"/>
      <c r="W330" s="117"/>
      <c r="X330" s="117"/>
      <c r="Y330" s="117"/>
      <c r="Z330" s="117"/>
      <c r="AA330" s="117"/>
      <c r="AB330" s="117"/>
      <c r="AC330" s="117"/>
      <c r="AD330" s="117"/>
      <c r="AE330" s="117"/>
      <c r="AF330" s="117"/>
      <c r="AG330" s="117"/>
      <c r="AH330" s="117"/>
      <c r="AI330" s="117"/>
      <c r="AJ330" s="117"/>
    </row>
    <row r="331" spans="1:36" x14ac:dyDescent="0.3">
      <c r="A331" s="117"/>
      <c r="B331" s="122" t="s">
        <v>1872</v>
      </c>
      <c r="C331" s="122" t="s">
        <v>493</v>
      </c>
      <c r="D331" s="125">
        <v>1681.99</v>
      </c>
      <c r="E331" s="125">
        <v>1681.99</v>
      </c>
      <c r="F331" s="125">
        <v>1681.99</v>
      </c>
      <c r="G331" s="125">
        <v>1681.99</v>
      </c>
      <c r="H331" s="125">
        <v>1681.99</v>
      </c>
      <c r="I331" s="125">
        <v>1681.99</v>
      </c>
      <c r="J331" s="125">
        <v>1681.99</v>
      </c>
      <c r="K331" s="125">
        <v>1681.99</v>
      </c>
      <c r="L331" s="125">
        <v>1681.99</v>
      </c>
      <c r="M331" s="125">
        <v>1681.99</v>
      </c>
      <c r="N331" s="125">
        <v>1681.99</v>
      </c>
      <c r="O331" s="125">
        <v>1681.99</v>
      </c>
      <c r="P331" s="211">
        <v>20183.88</v>
      </c>
      <c r="Q331" s="117"/>
      <c r="R331" s="117"/>
      <c r="S331" s="117"/>
      <c r="T331" s="117"/>
      <c r="U331" s="117"/>
      <c r="V331" s="117"/>
      <c r="W331" s="117"/>
      <c r="X331" s="117"/>
      <c r="Y331" s="117"/>
      <c r="Z331" s="117"/>
      <c r="AA331" s="117"/>
      <c r="AB331" s="117"/>
      <c r="AC331" s="117"/>
      <c r="AD331" s="117"/>
      <c r="AE331" s="117"/>
      <c r="AF331" s="117"/>
      <c r="AG331" s="117"/>
      <c r="AH331" s="117"/>
      <c r="AI331" s="117"/>
      <c r="AJ331" s="117"/>
    </row>
    <row r="332" spans="1:36" x14ac:dyDescent="0.3">
      <c r="A332" s="117"/>
      <c r="B332" s="122" t="s">
        <v>1865</v>
      </c>
      <c r="C332" s="122" t="s">
        <v>495</v>
      </c>
      <c r="D332" s="125">
        <v>2424.6799999999998</v>
      </c>
      <c r="E332" s="125">
        <v>2424.6799999999998</v>
      </c>
      <c r="F332" s="125">
        <v>2424.6799999999998</v>
      </c>
      <c r="G332" s="125">
        <v>2424.6799999999998</v>
      </c>
      <c r="H332" s="125">
        <v>2424.6799999999998</v>
      </c>
      <c r="I332" s="125">
        <v>2424.6799999999998</v>
      </c>
      <c r="J332" s="125">
        <v>2424.6799999999998</v>
      </c>
      <c r="K332" s="125">
        <v>2424.6799999999998</v>
      </c>
      <c r="L332" s="125">
        <v>2424.6799999999998</v>
      </c>
      <c r="M332" s="125">
        <v>2424.6799999999998</v>
      </c>
      <c r="N332" s="125">
        <v>2424.6799999999998</v>
      </c>
      <c r="O332" s="125">
        <v>2424.6799999999998</v>
      </c>
      <c r="P332" s="211">
        <v>29096.16</v>
      </c>
      <c r="Q332" s="117"/>
      <c r="R332" s="117"/>
      <c r="S332" s="117"/>
      <c r="T332" s="117"/>
      <c r="U332" s="117"/>
      <c r="V332" s="117"/>
      <c r="W332" s="117"/>
      <c r="X332" s="117"/>
      <c r="Y332" s="117"/>
      <c r="Z332" s="117"/>
      <c r="AA332" s="117"/>
      <c r="AB332" s="117"/>
      <c r="AC332" s="117"/>
      <c r="AD332" s="117"/>
      <c r="AE332" s="117"/>
      <c r="AF332" s="117"/>
      <c r="AG332" s="117"/>
      <c r="AH332" s="117"/>
      <c r="AI332" s="117"/>
      <c r="AJ332" s="117"/>
    </row>
    <row r="333" spans="1:36" x14ac:dyDescent="0.3">
      <c r="A333" s="117"/>
      <c r="B333" s="122" t="s">
        <v>1866</v>
      </c>
      <c r="C333" s="122" t="s">
        <v>497</v>
      </c>
      <c r="D333" s="125">
        <v>2424.6799999999998</v>
      </c>
      <c r="E333" s="125">
        <v>2424.6799999999998</v>
      </c>
      <c r="F333" s="125">
        <v>2424.6799999999998</v>
      </c>
      <c r="G333" s="125">
        <v>2424.6799999999998</v>
      </c>
      <c r="H333" s="125">
        <v>2424.6799999999998</v>
      </c>
      <c r="I333" s="125">
        <v>2424.6799999999998</v>
      </c>
      <c r="J333" s="125">
        <v>2424.6799999999998</v>
      </c>
      <c r="K333" s="125">
        <v>2424.6799999999998</v>
      </c>
      <c r="L333" s="125">
        <v>2424.6799999999998</v>
      </c>
      <c r="M333" s="125">
        <v>2424.6799999999998</v>
      </c>
      <c r="N333" s="125">
        <v>2424.6799999999998</v>
      </c>
      <c r="O333" s="125">
        <v>2424.6799999999998</v>
      </c>
      <c r="P333" s="211">
        <v>29096.16</v>
      </c>
      <c r="Q333" s="117"/>
      <c r="R333" s="117"/>
      <c r="S333" s="117"/>
      <c r="T333" s="117"/>
      <c r="U333" s="117"/>
      <c r="V333" s="117"/>
      <c r="W333" s="117"/>
      <c r="X333" s="117"/>
      <c r="Y333" s="117"/>
      <c r="Z333" s="117"/>
      <c r="AA333" s="117"/>
      <c r="AB333" s="117"/>
      <c r="AC333" s="117"/>
      <c r="AD333" s="117"/>
      <c r="AE333" s="117"/>
      <c r="AF333" s="117"/>
      <c r="AG333" s="117"/>
      <c r="AH333" s="117"/>
      <c r="AI333" s="117"/>
      <c r="AJ333" s="117"/>
    </row>
    <row r="334" spans="1:36" x14ac:dyDescent="0.3">
      <c r="A334" s="117"/>
      <c r="B334" s="122" t="s">
        <v>1864</v>
      </c>
      <c r="C334" s="122" t="s">
        <v>499</v>
      </c>
      <c r="D334" s="125">
        <v>1681.99</v>
      </c>
      <c r="E334" s="125">
        <v>1681.99</v>
      </c>
      <c r="F334" s="125">
        <v>1681.99</v>
      </c>
      <c r="G334" s="125">
        <v>1681.99</v>
      </c>
      <c r="H334" s="125">
        <v>1681.99</v>
      </c>
      <c r="I334" s="125">
        <v>1681.99</v>
      </c>
      <c r="J334" s="125">
        <v>1681.99</v>
      </c>
      <c r="K334" s="125">
        <v>1681.99</v>
      </c>
      <c r="L334" s="125">
        <v>1681.99</v>
      </c>
      <c r="M334" s="125">
        <v>1681.99</v>
      </c>
      <c r="N334" s="125">
        <v>1681.99</v>
      </c>
      <c r="O334" s="125">
        <v>1681.99</v>
      </c>
      <c r="P334" s="211">
        <v>20183.88</v>
      </c>
      <c r="Q334" s="117"/>
      <c r="R334" s="117"/>
      <c r="S334" s="117"/>
      <c r="T334" s="117"/>
      <c r="U334" s="117"/>
      <c r="V334" s="117"/>
      <c r="W334" s="117"/>
      <c r="X334" s="117"/>
      <c r="Y334" s="117"/>
      <c r="Z334" s="117"/>
      <c r="AA334" s="117"/>
      <c r="AB334" s="117"/>
      <c r="AC334" s="117"/>
      <c r="AD334" s="117"/>
      <c r="AE334" s="117"/>
      <c r="AF334" s="117"/>
      <c r="AG334" s="117"/>
      <c r="AH334" s="117"/>
      <c r="AI334" s="117"/>
      <c r="AJ334" s="117"/>
    </row>
    <row r="335" spans="1:36" x14ac:dyDescent="0.3">
      <c r="A335" s="117"/>
      <c r="B335" s="122" t="s">
        <v>1665</v>
      </c>
      <c r="C335" s="122" t="s">
        <v>209</v>
      </c>
      <c r="D335" s="125">
        <v>2424.6799999999998</v>
      </c>
      <c r="E335" s="125">
        <v>2424.6799999999998</v>
      </c>
      <c r="F335" s="125">
        <v>2424.6799999999998</v>
      </c>
      <c r="G335" s="125">
        <v>2424.6799999999998</v>
      </c>
      <c r="H335" s="125">
        <v>2424.6799999999998</v>
      </c>
      <c r="I335" s="125">
        <v>2424.6799999999998</v>
      </c>
      <c r="J335" s="125">
        <v>2424.6799999999998</v>
      </c>
      <c r="K335" s="125">
        <v>2424.6799999999998</v>
      </c>
      <c r="L335" s="125">
        <v>2424.6799999999998</v>
      </c>
      <c r="M335" s="125">
        <v>2424.6799999999998</v>
      </c>
      <c r="N335" s="125">
        <v>2424.6799999999998</v>
      </c>
      <c r="O335" s="125">
        <v>2424.6799999999998</v>
      </c>
      <c r="P335" s="211">
        <v>29096.16</v>
      </c>
      <c r="Q335" s="117"/>
      <c r="R335" s="117"/>
      <c r="S335" s="117"/>
      <c r="T335" s="117"/>
      <c r="U335" s="117"/>
      <c r="V335" s="117"/>
      <c r="W335" s="117"/>
      <c r="X335" s="117"/>
      <c r="Y335" s="117"/>
      <c r="Z335" s="117"/>
      <c r="AA335" s="117"/>
      <c r="AB335" s="117"/>
      <c r="AC335" s="117"/>
      <c r="AD335" s="117"/>
      <c r="AE335" s="117"/>
      <c r="AF335" s="117"/>
      <c r="AG335" s="117"/>
      <c r="AH335" s="117"/>
      <c r="AI335" s="117"/>
      <c r="AJ335" s="117"/>
    </row>
    <row r="336" spans="1:36" x14ac:dyDescent="0.3">
      <c r="A336" s="117"/>
      <c r="B336" s="122" t="s">
        <v>1624</v>
      </c>
      <c r="C336" s="122" t="s">
        <v>501</v>
      </c>
      <c r="D336" s="125">
        <v>1681.99</v>
      </c>
      <c r="E336" s="125">
        <v>1681.99</v>
      </c>
      <c r="F336" s="125">
        <v>1681.99</v>
      </c>
      <c r="G336" s="125">
        <v>1681.99</v>
      </c>
      <c r="H336" s="125">
        <v>1681.99</v>
      </c>
      <c r="I336" s="125">
        <v>1681.99</v>
      </c>
      <c r="J336" s="125">
        <v>1681.99</v>
      </c>
      <c r="K336" s="125">
        <v>1681.99</v>
      </c>
      <c r="L336" s="125">
        <v>1681.99</v>
      </c>
      <c r="M336" s="125">
        <v>1681.99</v>
      </c>
      <c r="N336" s="125">
        <v>1681.99</v>
      </c>
      <c r="O336" s="125">
        <v>1681.99</v>
      </c>
      <c r="P336" s="211">
        <v>20183.88</v>
      </c>
      <c r="Q336" s="117"/>
      <c r="R336" s="117"/>
      <c r="S336" s="117"/>
      <c r="T336" s="117"/>
      <c r="U336" s="117"/>
      <c r="V336" s="117"/>
      <c r="W336" s="117"/>
      <c r="X336" s="117"/>
      <c r="Y336" s="117"/>
      <c r="Z336" s="117"/>
      <c r="AA336" s="117"/>
      <c r="AB336" s="117"/>
      <c r="AC336" s="117"/>
      <c r="AD336" s="117"/>
      <c r="AE336" s="117"/>
      <c r="AF336" s="117"/>
      <c r="AG336" s="117"/>
      <c r="AH336" s="117"/>
      <c r="AI336" s="117"/>
      <c r="AJ336" s="117"/>
    </row>
    <row r="337" spans="1:36" x14ac:dyDescent="0.3">
      <c r="A337" s="117"/>
      <c r="B337" s="122" t="s">
        <v>1863</v>
      </c>
      <c r="C337" s="122" t="s">
        <v>798</v>
      </c>
      <c r="D337" s="125">
        <v>2424.6799999999998</v>
      </c>
      <c r="E337" s="125">
        <v>2424.6799999999998</v>
      </c>
      <c r="F337" s="125">
        <v>2424.6799999999998</v>
      </c>
      <c r="G337" s="125">
        <v>2424.6799999999998</v>
      </c>
      <c r="H337" s="125">
        <v>2424.6799999999998</v>
      </c>
      <c r="I337" s="125">
        <v>2424.6799999999998</v>
      </c>
      <c r="J337" s="125">
        <v>2424.6799999999998</v>
      </c>
      <c r="K337" s="125">
        <v>2424.6799999999998</v>
      </c>
      <c r="L337" s="125">
        <v>2424.6799999999998</v>
      </c>
      <c r="M337" s="125">
        <v>2424.6799999999998</v>
      </c>
      <c r="N337" s="125">
        <v>2424.6799999999998</v>
      </c>
      <c r="O337" s="125">
        <v>2424.6799999999998</v>
      </c>
      <c r="P337" s="211">
        <v>29096.16</v>
      </c>
      <c r="Q337" s="117"/>
      <c r="R337" s="117"/>
      <c r="S337" s="117"/>
      <c r="T337" s="117"/>
      <c r="U337" s="117"/>
      <c r="V337" s="117"/>
      <c r="W337" s="117"/>
      <c r="X337" s="117"/>
      <c r="Y337" s="117"/>
      <c r="Z337" s="117"/>
      <c r="AA337" s="117"/>
      <c r="AB337" s="117"/>
      <c r="AC337" s="117"/>
      <c r="AD337" s="117"/>
      <c r="AE337" s="117"/>
      <c r="AF337" s="117"/>
      <c r="AG337" s="117"/>
      <c r="AH337" s="117"/>
      <c r="AI337" s="117"/>
      <c r="AJ337" s="117"/>
    </row>
    <row r="338" spans="1:36" x14ac:dyDescent="0.3">
      <c r="A338" s="117"/>
      <c r="B338" s="122" t="s">
        <v>1883</v>
      </c>
      <c r="C338" s="122" t="s">
        <v>800</v>
      </c>
      <c r="D338" s="125">
        <v>2424.6799999999998</v>
      </c>
      <c r="E338" s="125">
        <v>2424.6799999999998</v>
      </c>
      <c r="F338" s="125">
        <v>2424.6799999999998</v>
      </c>
      <c r="G338" s="125">
        <v>2424.6799999999998</v>
      </c>
      <c r="H338" s="125">
        <v>2424.6799999999998</v>
      </c>
      <c r="I338" s="125">
        <v>2424.6799999999998</v>
      </c>
      <c r="J338" s="125">
        <v>2424.6799999999998</v>
      </c>
      <c r="K338" s="125">
        <v>2424.6799999999998</v>
      </c>
      <c r="L338" s="125">
        <v>2424.6799999999998</v>
      </c>
      <c r="M338" s="125">
        <v>2424.6799999999998</v>
      </c>
      <c r="N338" s="125">
        <v>2424.6799999999998</v>
      </c>
      <c r="O338" s="125">
        <v>2424.6799999999998</v>
      </c>
      <c r="P338" s="211">
        <v>29096.16</v>
      </c>
      <c r="Q338" s="117"/>
      <c r="R338" s="117"/>
      <c r="S338" s="117"/>
      <c r="T338" s="117"/>
      <c r="U338" s="117"/>
      <c r="V338" s="117"/>
      <c r="W338" s="117"/>
      <c r="X338" s="117"/>
      <c r="Y338" s="117"/>
      <c r="Z338" s="117"/>
      <c r="AA338" s="117"/>
      <c r="AB338" s="117"/>
      <c r="AC338" s="117"/>
      <c r="AD338" s="117"/>
      <c r="AE338" s="117"/>
      <c r="AF338" s="117"/>
      <c r="AG338" s="117"/>
      <c r="AH338" s="117"/>
      <c r="AI338" s="117"/>
      <c r="AJ338" s="117"/>
    </row>
    <row r="339" spans="1:36" x14ac:dyDescent="0.3">
      <c r="A339" s="117"/>
      <c r="B339" s="122" t="s">
        <v>1884</v>
      </c>
      <c r="C339" s="122" t="s">
        <v>802</v>
      </c>
      <c r="D339" s="125">
        <v>1686.35</v>
      </c>
      <c r="E339" s="125">
        <v>1686.35</v>
      </c>
      <c r="F339" s="125">
        <v>1686.35</v>
      </c>
      <c r="G339" s="125">
        <v>1686.35</v>
      </c>
      <c r="H339" s="125">
        <v>1686.35</v>
      </c>
      <c r="I339" s="125">
        <v>1686.35</v>
      </c>
      <c r="J339" s="125">
        <v>1686.35</v>
      </c>
      <c r="K339" s="125">
        <v>1686.35</v>
      </c>
      <c r="L339" s="125">
        <v>1686.35</v>
      </c>
      <c r="M339" s="125">
        <v>1686.35</v>
      </c>
      <c r="N339" s="125">
        <v>1686.35</v>
      </c>
      <c r="O339" s="125">
        <v>1686.35</v>
      </c>
      <c r="P339" s="211">
        <v>20236.2</v>
      </c>
      <c r="Q339" s="117"/>
      <c r="R339" s="117"/>
      <c r="S339" s="117"/>
      <c r="T339" s="117"/>
      <c r="U339" s="117"/>
      <c r="V339" s="117"/>
      <c r="W339" s="117"/>
      <c r="X339" s="117"/>
      <c r="Y339" s="117"/>
      <c r="Z339" s="117"/>
      <c r="AA339" s="117"/>
      <c r="AB339" s="117"/>
      <c r="AC339" s="117"/>
      <c r="AD339" s="117"/>
      <c r="AE339" s="117"/>
      <c r="AF339" s="117"/>
      <c r="AG339" s="117"/>
      <c r="AH339" s="117"/>
      <c r="AI339" s="117"/>
      <c r="AJ339" s="117"/>
    </row>
    <row r="340" spans="1:36" x14ac:dyDescent="0.3">
      <c r="A340" s="117"/>
      <c r="B340" s="122" t="s">
        <v>1885</v>
      </c>
      <c r="C340" s="122" t="s">
        <v>804</v>
      </c>
      <c r="D340" s="125">
        <v>1677.62</v>
      </c>
      <c r="E340" s="125">
        <v>1677.62</v>
      </c>
      <c r="F340" s="125">
        <v>1677.62</v>
      </c>
      <c r="G340" s="125">
        <v>1677.62</v>
      </c>
      <c r="H340" s="125">
        <v>1677.62</v>
      </c>
      <c r="I340" s="125">
        <v>1677.62</v>
      </c>
      <c r="J340" s="125">
        <v>1677.62</v>
      </c>
      <c r="K340" s="125">
        <v>1677.62</v>
      </c>
      <c r="L340" s="125">
        <v>1677.62</v>
      </c>
      <c r="M340" s="125">
        <v>1677.62</v>
      </c>
      <c r="N340" s="125">
        <v>1677.62</v>
      </c>
      <c r="O340" s="125">
        <v>1677.62</v>
      </c>
      <c r="P340" s="211">
        <v>20131.439999999999</v>
      </c>
      <c r="Q340" s="117"/>
      <c r="R340" s="117"/>
      <c r="S340" s="117"/>
      <c r="T340" s="117"/>
      <c r="U340" s="117"/>
      <c r="V340" s="117"/>
      <c r="W340" s="117"/>
      <c r="X340" s="117"/>
      <c r="Y340" s="117"/>
      <c r="Z340" s="117"/>
      <c r="AA340" s="117"/>
      <c r="AB340" s="117"/>
      <c r="AC340" s="117"/>
      <c r="AD340" s="117"/>
      <c r="AE340" s="117"/>
      <c r="AF340" s="117"/>
      <c r="AG340" s="117"/>
      <c r="AH340" s="117"/>
      <c r="AI340" s="117"/>
      <c r="AJ340" s="117"/>
    </row>
    <row r="341" spans="1:36" x14ac:dyDescent="0.3">
      <c r="A341" s="117"/>
      <c r="B341" s="122" t="s">
        <v>1886</v>
      </c>
      <c r="C341" s="122" t="s">
        <v>806</v>
      </c>
      <c r="D341" s="125">
        <v>2411.5700000000002</v>
      </c>
      <c r="E341" s="125">
        <v>2411.5700000000002</v>
      </c>
      <c r="F341" s="125">
        <v>2411.5700000000002</v>
      </c>
      <c r="G341" s="125">
        <v>2411.5700000000002</v>
      </c>
      <c r="H341" s="125">
        <v>2411.5700000000002</v>
      </c>
      <c r="I341" s="125">
        <v>2411.5700000000002</v>
      </c>
      <c r="J341" s="125">
        <v>2411.5700000000002</v>
      </c>
      <c r="K341" s="125">
        <v>2411.5700000000002</v>
      </c>
      <c r="L341" s="125">
        <v>2411.5700000000002</v>
      </c>
      <c r="M341" s="125">
        <v>2411.5700000000002</v>
      </c>
      <c r="N341" s="125">
        <v>2411.5700000000002</v>
      </c>
      <c r="O341" s="125">
        <v>2411.5700000000002</v>
      </c>
      <c r="P341" s="211">
        <v>28938.84</v>
      </c>
      <c r="Q341" s="117"/>
      <c r="R341" s="117"/>
      <c r="S341" s="117"/>
      <c r="T341" s="117"/>
      <c r="U341" s="117"/>
      <c r="V341" s="117"/>
      <c r="W341" s="117"/>
      <c r="X341" s="117"/>
      <c r="Y341" s="117"/>
      <c r="Z341" s="117"/>
      <c r="AA341" s="117"/>
      <c r="AB341" s="117"/>
      <c r="AC341" s="117"/>
      <c r="AD341" s="117"/>
      <c r="AE341" s="117"/>
      <c r="AF341" s="117"/>
      <c r="AG341" s="117"/>
      <c r="AH341" s="117"/>
      <c r="AI341" s="117"/>
      <c r="AJ341" s="117"/>
    </row>
    <row r="342" spans="1:36" x14ac:dyDescent="0.3">
      <c r="A342" s="117"/>
      <c r="B342" s="122" t="s">
        <v>1887</v>
      </c>
      <c r="C342" s="122" t="s">
        <v>808</v>
      </c>
      <c r="D342" s="125">
        <v>2424.6799999999998</v>
      </c>
      <c r="E342" s="125">
        <v>2424.6799999999998</v>
      </c>
      <c r="F342" s="125">
        <v>2424.6799999999998</v>
      </c>
      <c r="G342" s="125">
        <v>2424.6799999999998</v>
      </c>
      <c r="H342" s="125">
        <v>2424.6799999999998</v>
      </c>
      <c r="I342" s="125">
        <v>2424.6799999999998</v>
      </c>
      <c r="J342" s="125">
        <v>2424.6799999999998</v>
      </c>
      <c r="K342" s="125">
        <v>2424.6799999999998</v>
      </c>
      <c r="L342" s="125">
        <v>2424.6799999999998</v>
      </c>
      <c r="M342" s="125">
        <v>2424.6799999999998</v>
      </c>
      <c r="N342" s="125">
        <v>2424.6799999999998</v>
      </c>
      <c r="O342" s="125">
        <v>2424.6799999999998</v>
      </c>
      <c r="P342" s="211">
        <v>29096.16</v>
      </c>
      <c r="Q342" s="117"/>
      <c r="R342" s="117"/>
      <c r="S342" s="117"/>
      <c r="T342" s="117"/>
      <c r="U342" s="117"/>
      <c r="V342" s="117"/>
      <c r="W342" s="117"/>
      <c r="X342" s="117"/>
      <c r="Y342" s="117"/>
      <c r="Z342" s="117"/>
      <c r="AA342" s="117"/>
      <c r="AB342" s="117"/>
      <c r="AC342" s="117"/>
      <c r="AD342" s="117"/>
      <c r="AE342" s="117"/>
      <c r="AF342" s="117"/>
      <c r="AG342" s="117"/>
      <c r="AH342" s="117"/>
      <c r="AI342" s="117"/>
      <c r="AJ342" s="117"/>
    </row>
    <row r="343" spans="1:36" x14ac:dyDescent="0.3">
      <c r="A343" s="117"/>
      <c r="B343" s="122" t="s">
        <v>1888</v>
      </c>
      <c r="C343" s="122" t="s">
        <v>810</v>
      </c>
      <c r="D343" s="125">
        <v>1677.62</v>
      </c>
      <c r="E343" s="125">
        <v>1677.62</v>
      </c>
      <c r="F343" s="125">
        <v>1677.62</v>
      </c>
      <c r="G343" s="125">
        <v>1677.62</v>
      </c>
      <c r="H343" s="125">
        <v>1677.62</v>
      </c>
      <c r="I343" s="125">
        <v>1677.62</v>
      </c>
      <c r="J343" s="125">
        <v>1677.62</v>
      </c>
      <c r="K343" s="125">
        <v>1677.62</v>
      </c>
      <c r="L343" s="125">
        <v>1677.62</v>
      </c>
      <c r="M343" s="125">
        <v>1677.62</v>
      </c>
      <c r="N343" s="125">
        <v>1677.62</v>
      </c>
      <c r="O343" s="125">
        <v>1677.62</v>
      </c>
      <c r="P343" s="211">
        <v>20131.439999999999</v>
      </c>
      <c r="Q343" s="117"/>
      <c r="R343" s="117"/>
      <c r="S343" s="117"/>
      <c r="T343" s="117"/>
      <c r="U343" s="117"/>
      <c r="V343" s="117"/>
      <c r="W343" s="117"/>
      <c r="X343" s="117"/>
      <c r="Y343" s="117"/>
      <c r="Z343" s="117"/>
      <c r="AA343" s="117"/>
      <c r="AB343" s="117"/>
      <c r="AC343" s="117"/>
      <c r="AD343" s="117"/>
      <c r="AE343" s="117"/>
      <c r="AF343" s="117"/>
      <c r="AG343" s="117"/>
      <c r="AH343" s="117"/>
      <c r="AI343" s="117"/>
      <c r="AJ343" s="117"/>
    </row>
    <row r="344" spans="1:36" x14ac:dyDescent="0.3">
      <c r="A344" s="117"/>
      <c r="B344" s="122" t="s">
        <v>1889</v>
      </c>
      <c r="C344" s="122" t="s">
        <v>812</v>
      </c>
      <c r="D344" s="125">
        <v>1668.88</v>
      </c>
      <c r="E344" s="125">
        <v>1668.88</v>
      </c>
      <c r="F344" s="125">
        <v>1668.88</v>
      </c>
      <c r="G344" s="125">
        <v>1668.88</v>
      </c>
      <c r="H344" s="125">
        <v>1668.88</v>
      </c>
      <c r="I344" s="125">
        <v>1668.88</v>
      </c>
      <c r="J344" s="125">
        <v>1668.88</v>
      </c>
      <c r="K344" s="125">
        <v>1668.88</v>
      </c>
      <c r="L344" s="125">
        <v>1668.88</v>
      </c>
      <c r="M344" s="125">
        <v>1668.88</v>
      </c>
      <c r="N344" s="125">
        <v>1668.88</v>
      </c>
      <c r="O344" s="125">
        <v>1668.88</v>
      </c>
      <c r="P344" s="211">
        <v>20026.560000000001</v>
      </c>
      <c r="Q344" s="117"/>
      <c r="R344" s="117"/>
      <c r="S344" s="117"/>
      <c r="T344" s="117"/>
      <c r="U344" s="117"/>
      <c r="V344" s="117"/>
      <c r="W344" s="117"/>
      <c r="X344" s="117"/>
      <c r="Y344" s="117"/>
      <c r="Z344" s="117"/>
      <c r="AA344" s="117"/>
      <c r="AB344" s="117"/>
      <c r="AC344" s="117"/>
      <c r="AD344" s="117"/>
      <c r="AE344" s="117"/>
      <c r="AF344" s="117"/>
      <c r="AG344" s="117"/>
      <c r="AH344" s="117"/>
      <c r="AI344" s="117"/>
      <c r="AJ344" s="117"/>
    </row>
    <row r="345" spans="1:36" x14ac:dyDescent="0.3">
      <c r="A345" s="117"/>
      <c r="B345" s="122" t="s">
        <v>1890</v>
      </c>
      <c r="C345" s="122" t="s">
        <v>1576</v>
      </c>
      <c r="D345" s="125">
        <v>2424.6799999999998</v>
      </c>
      <c r="E345" s="125">
        <v>2424.6799999999998</v>
      </c>
      <c r="F345" s="125">
        <v>2424.6799999999998</v>
      </c>
      <c r="G345" s="125">
        <v>2424.6799999999998</v>
      </c>
      <c r="H345" s="125">
        <v>2424.6799999999998</v>
      </c>
      <c r="I345" s="125">
        <v>2424.6799999999998</v>
      </c>
      <c r="J345" s="125">
        <v>2424.6799999999998</v>
      </c>
      <c r="K345" s="125">
        <v>2424.6799999999998</v>
      </c>
      <c r="L345" s="125">
        <v>2424.6799999999998</v>
      </c>
      <c r="M345" s="125">
        <v>2424.6799999999998</v>
      </c>
      <c r="N345" s="125">
        <v>2424.6799999999998</v>
      </c>
      <c r="O345" s="125">
        <v>2424.6799999999998</v>
      </c>
      <c r="P345" s="211">
        <v>29096.16</v>
      </c>
      <c r="Q345" s="117"/>
      <c r="R345" s="117"/>
      <c r="S345" s="117"/>
      <c r="T345" s="117"/>
      <c r="U345" s="117"/>
      <c r="V345" s="117"/>
      <c r="W345" s="117"/>
      <c r="X345" s="117"/>
      <c r="Y345" s="117"/>
      <c r="Z345" s="117"/>
      <c r="AA345" s="117"/>
      <c r="AB345" s="117"/>
      <c r="AC345" s="117"/>
      <c r="AD345" s="117"/>
      <c r="AE345" s="117"/>
      <c r="AF345" s="117"/>
      <c r="AG345" s="117"/>
      <c r="AH345" s="117"/>
      <c r="AI345" s="117"/>
      <c r="AJ345" s="117"/>
    </row>
    <row r="346" spans="1:36" x14ac:dyDescent="0.3">
      <c r="A346" s="117"/>
      <c r="B346" s="122" t="s">
        <v>1627</v>
      </c>
      <c r="C346" s="122" t="s">
        <v>134</v>
      </c>
      <c r="D346" s="125">
        <v>2433.42</v>
      </c>
      <c r="E346" s="125">
        <v>2433.42</v>
      </c>
      <c r="F346" s="125">
        <v>2433.42</v>
      </c>
      <c r="G346" s="125">
        <v>2433.42</v>
      </c>
      <c r="H346" s="125">
        <v>2433.42</v>
      </c>
      <c r="I346" s="125">
        <v>2433.42</v>
      </c>
      <c r="J346" s="125">
        <v>2433.42</v>
      </c>
      <c r="K346" s="125">
        <v>2433.42</v>
      </c>
      <c r="L346" s="125">
        <v>2433.42</v>
      </c>
      <c r="M346" s="125">
        <v>2433.42</v>
      </c>
      <c r="N346" s="125">
        <v>2433.42</v>
      </c>
      <c r="O346" s="125">
        <v>2433.42</v>
      </c>
      <c r="P346" s="211">
        <v>29201.040000000001</v>
      </c>
      <c r="Q346" s="117"/>
      <c r="R346" s="117"/>
      <c r="S346" s="117"/>
      <c r="T346" s="117"/>
      <c r="U346" s="117"/>
      <c r="V346" s="117"/>
      <c r="W346" s="117"/>
      <c r="X346" s="117"/>
      <c r="Y346" s="117"/>
      <c r="Z346" s="117"/>
      <c r="AA346" s="117"/>
      <c r="AB346" s="117"/>
      <c r="AC346" s="117"/>
      <c r="AD346" s="117"/>
      <c r="AE346" s="117"/>
      <c r="AF346" s="117"/>
      <c r="AG346" s="117"/>
      <c r="AH346" s="117"/>
      <c r="AI346" s="117"/>
      <c r="AJ346" s="117"/>
    </row>
    <row r="347" spans="1:36" x14ac:dyDescent="0.3">
      <c r="A347" s="117"/>
      <c r="B347" s="122" t="s">
        <v>1666</v>
      </c>
      <c r="C347" s="122" t="s">
        <v>211</v>
      </c>
      <c r="D347" s="125">
        <v>2424.6799999999998</v>
      </c>
      <c r="E347" s="125">
        <v>2424.6799999999998</v>
      </c>
      <c r="F347" s="125">
        <v>2424.6799999999998</v>
      </c>
      <c r="G347" s="125">
        <v>2424.6799999999998</v>
      </c>
      <c r="H347" s="125">
        <v>2424.6799999999998</v>
      </c>
      <c r="I347" s="125">
        <v>2424.6799999999998</v>
      </c>
      <c r="J347" s="125">
        <v>1407.88</v>
      </c>
      <c r="K347" s="124"/>
      <c r="L347" s="124"/>
      <c r="M347" s="124"/>
      <c r="N347" s="124"/>
      <c r="O347" s="124"/>
      <c r="P347" s="211">
        <v>15955.96</v>
      </c>
      <c r="Q347" s="117"/>
      <c r="R347" s="117"/>
      <c r="S347" s="117"/>
      <c r="T347" s="117"/>
      <c r="U347" s="117"/>
      <c r="V347" s="117"/>
      <c r="W347" s="117"/>
      <c r="X347" s="117"/>
      <c r="Y347" s="117"/>
      <c r="Z347" s="117"/>
      <c r="AA347" s="117"/>
      <c r="AB347" s="117"/>
      <c r="AC347" s="117"/>
      <c r="AD347" s="117"/>
      <c r="AE347" s="117"/>
      <c r="AF347" s="117"/>
      <c r="AG347" s="117"/>
      <c r="AH347" s="117"/>
      <c r="AI347" s="117"/>
      <c r="AJ347" s="117"/>
    </row>
    <row r="348" spans="1:36" x14ac:dyDescent="0.3">
      <c r="A348" s="117"/>
      <c r="B348" s="122" t="s">
        <v>3068</v>
      </c>
      <c r="C348" s="122" t="s">
        <v>211</v>
      </c>
      <c r="D348" s="124"/>
      <c r="E348" s="124"/>
      <c r="F348" s="124"/>
      <c r="G348" s="124"/>
      <c r="H348" s="124"/>
      <c r="I348" s="124"/>
      <c r="J348" s="125">
        <v>1016.8</v>
      </c>
      <c r="K348" s="125">
        <v>2424.6799999999998</v>
      </c>
      <c r="L348" s="125">
        <v>2424.6799999999998</v>
      </c>
      <c r="M348" s="125">
        <v>2424.6799999999998</v>
      </c>
      <c r="N348" s="125">
        <v>2424.6799999999998</v>
      </c>
      <c r="O348" s="125">
        <v>2424.6799999999998</v>
      </c>
      <c r="P348" s="211">
        <v>13140.2</v>
      </c>
      <c r="Q348" s="117"/>
      <c r="R348" s="117"/>
      <c r="S348" s="117"/>
      <c r="T348" s="117"/>
      <c r="U348" s="117"/>
      <c r="V348" s="117"/>
      <c r="W348" s="117"/>
      <c r="X348" s="117"/>
      <c r="Y348" s="117"/>
      <c r="Z348" s="117"/>
      <c r="AA348" s="117"/>
      <c r="AB348" s="117"/>
      <c r="AC348" s="117"/>
      <c r="AD348" s="117"/>
      <c r="AE348" s="117"/>
      <c r="AF348" s="117"/>
      <c r="AG348" s="117"/>
      <c r="AH348" s="117"/>
      <c r="AI348" s="117"/>
      <c r="AJ348" s="117"/>
    </row>
    <row r="349" spans="1:36" x14ac:dyDescent="0.3">
      <c r="A349" s="117"/>
      <c r="B349" s="122" t="s">
        <v>1891</v>
      </c>
      <c r="C349" s="122" t="s">
        <v>1577</v>
      </c>
      <c r="D349" s="125">
        <v>2424.6799999999998</v>
      </c>
      <c r="E349" s="125">
        <v>2424.6799999999998</v>
      </c>
      <c r="F349" s="125">
        <v>2424.6799999999998</v>
      </c>
      <c r="G349" s="125">
        <v>2424.6799999999998</v>
      </c>
      <c r="H349" s="125">
        <v>2424.6799999999998</v>
      </c>
      <c r="I349" s="125">
        <v>2424.6799999999998</v>
      </c>
      <c r="J349" s="125">
        <v>2424.6799999999998</v>
      </c>
      <c r="K349" s="125">
        <v>2424.6799999999998</v>
      </c>
      <c r="L349" s="125">
        <v>2424.6799999999998</v>
      </c>
      <c r="M349" s="125">
        <v>2424.6799999999998</v>
      </c>
      <c r="N349" s="125">
        <v>2424.6799999999998</v>
      </c>
      <c r="O349" s="125">
        <v>2424.6799999999998</v>
      </c>
      <c r="P349" s="211">
        <v>29096.16</v>
      </c>
      <c r="Q349" s="117"/>
      <c r="R349" s="117"/>
      <c r="S349" s="117"/>
      <c r="T349" s="117"/>
      <c r="U349" s="117"/>
      <c r="V349" s="117"/>
      <c r="W349" s="117"/>
      <c r="X349" s="117"/>
      <c r="Y349" s="117"/>
      <c r="Z349" s="117"/>
      <c r="AA349" s="117"/>
      <c r="AB349" s="117"/>
      <c r="AC349" s="117"/>
      <c r="AD349" s="117"/>
      <c r="AE349" s="117"/>
      <c r="AF349" s="117"/>
      <c r="AG349" s="117"/>
      <c r="AH349" s="117"/>
      <c r="AI349" s="117"/>
      <c r="AJ349" s="117"/>
    </row>
    <row r="350" spans="1:36" x14ac:dyDescent="0.3">
      <c r="A350" s="117"/>
      <c r="B350" s="122" t="s">
        <v>2063</v>
      </c>
      <c r="C350" s="122" t="s">
        <v>1578</v>
      </c>
      <c r="D350" s="125">
        <v>1677.62</v>
      </c>
      <c r="E350" s="125">
        <v>1677.62</v>
      </c>
      <c r="F350" s="125">
        <v>1677.62</v>
      </c>
      <c r="G350" s="125">
        <v>1677.62</v>
      </c>
      <c r="H350" s="125">
        <v>1677.62</v>
      </c>
      <c r="I350" s="125">
        <v>1677.62</v>
      </c>
      <c r="J350" s="125">
        <v>1677.62</v>
      </c>
      <c r="K350" s="125">
        <v>1677.62</v>
      </c>
      <c r="L350" s="125">
        <v>1677.62</v>
      </c>
      <c r="M350" s="125">
        <v>1677.62</v>
      </c>
      <c r="N350" s="125">
        <v>1677.62</v>
      </c>
      <c r="O350" s="125">
        <v>1677.62</v>
      </c>
      <c r="P350" s="211">
        <v>20131.439999999999</v>
      </c>
      <c r="Q350" s="117"/>
      <c r="R350" s="117"/>
      <c r="S350" s="117"/>
      <c r="T350" s="117"/>
      <c r="U350" s="117"/>
      <c r="V350" s="117"/>
      <c r="W350" s="117"/>
      <c r="X350" s="117"/>
      <c r="Y350" s="117"/>
      <c r="Z350" s="117"/>
      <c r="AA350" s="117"/>
      <c r="AB350" s="117"/>
      <c r="AC350" s="117"/>
      <c r="AD350" s="117"/>
      <c r="AE350" s="117"/>
      <c r="AF350" s="117"/>
      <c r="AG350" s="117"/>
      <c r="AH350" s="117"/>
      <c r="AI350" s="117"/>
      <c r="AJ350" s="117"/>
    </row>
    <row r="351" spans="1:36" x14ac:dyDescent="0.3">
      <c r="A351" s="117"/>
      <c r="B351" s="122" t="s">
        <v>1892</v>
      </c>
      <c r="C351" s="122" t="s">
        <v>1579</v>
      </c>
      <c r="D351" s="125">
        <v>1681.99</v>
      </c>
      <c r="E351" s="125">
        <v>1681.99</v>
      </c>
      <c r="F351" s="125">
        <v>1681.99</v>
      </c>
      <c r="G351" s="125">
        <v>1681.99</v>
      </c>
      <c r="H351" s="125">
        <v>1681.99</v>
      </c>
      <c r="I351" s="125">
        <v>1681.99</v>
      </c>
      <c r="J351" s="125">
        <v>1681.99</v>
      </c>
      <c r="K351" s="125">
        <v>1681.99</v>
      </c>
      <c r="L351" s="125">
        <v>1681.99</v>
      </c>
      <c r="M351" s="125">
        <v>1681.99</v>
      </c>
      <c r="N351" s="125">
        <v>1681.99</v>
      </c>
      <c r="O351" s="125">
        <v>1681.99</v>
      </c>
      <c r="P351" s="211">
        <v>20183.88</v>
      </c>
      <c r="Q351" s="117"/>
      <c r="R351" s="117"/>
      <c r="S351" s="117"/>
      <c r="T351" s="117"/>
      <c r="U351" s="117"/>
      <c r="V351" s="117"/>
      <c r="W351" s="117"/>
      <c r="X351" s="117"/>
      <c r="Y351" s="117"/>
      <c r="Z351" s="117"/>
      <c r="AA351" s="117"/>
      <c r="AB351" s="117"/>
      <c r="AC351" s="117"/>
      <c r="AD351" s="117"/>
      <c r="AE351" s="117"/>
      <c r="AF351" s="117"/>
      <c r="AG351" s="117"/>
      <c r="AH351" s="117"/>
      <c r="AI351" s="117"/>
      <c r="AJ351" s="117"/>
    </row>
    <row r="352" spans="1:36" x14ac:dyDescent="0.3">
      <c r="A352" s="117"/>
      <c r="B352" s="122" t="s">
        <v>1893</v>
      </c>
      <c r="C352" s="122" t="s">
        <v>1580</v>
      </c>
      <c r="D352" s="125">
        <v>2420.31</v>
      </c>
      <c r="E352" s="125">
        <v>2420.31</v>
      </c>
      <c r="F352" s="125">
        <v>2420.31</v>
      </c>
      <c r="G352" s="125">
        <v>2420.31</v>
      </c>
      <c r="H352" s="125">
        <v>2420.31</v>
      </c>
      <c r="I352" s="125">
        <v>2420.31</v>
      </c>
      <c r="J352" s="125">
        <v>2420.31</v>
      </c>
      <c r="K352" s="125">
        <v>2420.31</v>
      </c>
      <c r="L352" s="125">
        <v>2420.31</v>
      </c>
      <c r="M352" s="125">
        <v>2420.31</v>
      </c>
      <c r="N352" s="125">
        <v>2420.31</v>
      </c>
      <c r="O352" s="125">
        <v>2420.31</v>
      </c>
      <c r="P352" s="211">
        <v>29043.72</v>
      </c>
      <c r="Q352" s="117"/>
      <c r="R352" s="117"/>
      <c r="S352" s="117"/>
      <c r="T352" s="117"/>
      <c r="U352" s="117"/>
      <c r="V352" s="117"/>
      <c r="W352" s="117"/>
      <c r="X352" s="117"/>
      <c r="Y352" s="117"/>
      <c r="Z352" s="117"/>
      <c r="AA352" s="117"/>
      <c r="AB352" s="117"/>
      <c r="AC352" s="117"/>
      <c r="AD352" s="117"/>
      <c r="AE352" s="117"/>
      <c r="AF352" s="117"/>
      <c r="AG352" s="117"/>
      <c r="AH352" s="117"/>
      <c r="AI352" s="117"/>
      <c r="AJ352" s="117"/>
    </row>
    <row r="353" spans="1:36" x14ac:dyDescent="0.3">
      <c r="A353" s="117"/>
      <c r="B353" s="122" t="s">
        <v>1894</v>
      </c>
      <c r="C353" s="122" t="s">
        <v>1581</v>
      </c>
      <c r="D353" s="125">
        <v>2415.94</v>
      </c>
      <c r="E353" s="125">
        <v>2415.94</v>
      </c>
      <c r="F353" s="125">
        <v>2415.94</v>
      </c>
      <c r="G353" s="125">
        <v>2415.94</v>
      </c>
      <c r="H353" s="125">
        <v>2415.94</v>
      </c>
      <c r="I353" s="125">
        <v>2415.94</v>
      </c>
      <c r="J353" s="125">
        <v>2415.94</v>
      </c>
      <c r="K353" s="125">
        <v>2415.94</v>
      </c>
      <c r="L353" s="125">
        <v>2415.94</v>
      </c>
      <c r="M353" s="125">
        <v>2415.94</v>
      </c>
      <c r="N353" s="125">
        <v>2415.94</v>
      </c>
      <c r="O353" s="125">
        <v>2415.94</v>
      </c>
      <c r="P353" s="211">
        <v>28991.279999999999</v>
      </c>
      <c r="Q353" s="117"/>
      <c r="R353" s="117"/>
      <c r="S353" s="117"/>
      <c r="T353" s="117"/>
      <c r="U353" s="117"/>
      <c r="V353" s="117"/>
      <c r="W353" s="117"/>
      <c r="X353" s="117"/>
      <c r="Y353" s="117"/>
      <c r="Z353" s="117"/>
      <c r="AA353" s="117"/>
      <c r="AB353" s="117"/>
      <c r="AC353" s="117"/>
      <c r="AD353" s="117"/>
      <c r="AE353" s="117"/>
      <c r="AF353" s="117"/>
      <c r="AG353" s="117"/>
      <c r="AH353" s="117"/>
      <c r="AI353" s="117"/>
      <c r="AJ353" s="117"/>
    </row>
    <row r="354" spans="1:36" x14ac:dyDescent="0.3">
      <c r="A354" s="117"/>
      <c r="B354" s="122" t="s">
        <v>1895</v>
      </c>
      <c r="C354" s="122" t="s">
        <v>1582</v>
      </c>
      <c r="D354" s="125">
        <v>1690.72</v>
      </c>
      <c r="E354" s="125">
        <v>1690.72</v>
      </c>
      <c r="F354" s="125">
        <v>1690.72</v>
      </c>
      <c r="G354" s="125">
        <v>1690.72</v>
      </c>
      <c r="H354" s="125">
        <v>1690.72</v>
      </c>
      <c r="I354" s="125">
        <v>1690.72</v>
      </c>
      <c r="J354" s="125">
        <v>1690.72</v>
      </c>
      <c r="K354" s="125">
        <v>1690.72</v>
      </c>
      <c r="L354" s="125">
        <v>1690.72</v>
      </c>
      <c r="M354" s="125">
        <v>1690.72</v>
      </c>
      <c r="N354" s="125">
        <v>1690.72</v>
      </c>
      <c r="O354" s="125">
        <v>1690.72</v>
      </c>
      <c r="P354" s="211">
        <v>20288.64</v>
      </c>
      <c r="Q354" s="117"/>
      <c r="R354" s="117"/>
      <c r="S354" s="117"/>
      <c r="T354" s="117"/>
      <c r="U354" s="117"/>
      <c r="V354" s="117"/>
      <c r="W354" s="117"/>
      <c r="X354" s="117"/>
      <c r="Y354" s="117"/>
      <c r="Z354" s="117"/>
      <c r="AA354" s="117"/>
      <c r="AB354" s="117"/>
      <c r="AC354" s="117"/>
      <c r="AD354" s="117"/>
      <c r="AE354" s="117"/>
      <c r="AF354" s="117"/>
      <c r="AG354" s="117"/>
      <c r="AH354" s="117"/>
      <c r="AI354" s="117"/>
      <c r="AJ354" s="117"/>
    </row>
    <row r="355" spans="1:36" x14ac:dyDescent="0.3">
      <c r="A355" s="117"/>
      <c r="B355" s="122" t="s">
        <v>1896</v>
      </c>
      <c r="C355" s="122" t="s">
        <v>1583</v>
      </c>
      <c r="D355" s="125">
        <v>1681.99</v>
      </c>
      <c r="E355" s="125">
        <v>1681.99</v>
      </c>
      <c r="F355" s="125">
        <v>1681.99</v>
      </c>
      <c r="G355" s="125">
        <v>1681.99</v>
      </c>
      <c r="H355" s="125">
        <v>1681.99</v>
      </c>
      <c r="I355" s="125">
        <v>1681.99</v>
      </c>
      <c r="J355" s="125">
        <v>1681.99</v>
      </c>
      <c r="K355" s="125">
        <v>1681.99</v>
      </c>
      <c r="L355" s="125">
        <v>1681.99</v>
      </c>
      <c r="M355" s="125">
        <v>1681.99</v>
      </c>
      <c r="N355" s="125">
        <v>1681.99</v>
      </c>
      <c r="O355" s="125">
        <v>1681.99</v>
      </c>
      <c r="P355" s="211">
        <v>20183.88</v>
      </c>
      <c r="Q355" s="117"/>
      <c r="R355" s="117"/>
      <c r="S355" s="117"/>
      <c r="T355" s="117"/>
      <c r="U355" s="117"/>
      <c r="V355" s="117"/>
      <c r="W355" s="117"/>
      <c r="X355" s="117"/>
      <c r="Y355" s="117"/>
      <c r="Z355" s="117"/>
      <c r="AA355" s="117"/>
      <c r="AB355" s="117"/>
      <c r="AC355" s="117"/>
      <c r="AD355" s="117"/>
      <c r="AE355" s="117"/>
      <c r="AF355" s="117"/>
      <c r="AG355" s="117"/>
      <c r="AH355" s="117"/>
      <c r="AI355" s="117"/>
      <c r="AJ355" s="117"/>
    </row>
    <row r="356" spans="1:36" x14ac:dyDescent="0.3">
      <c r="A356" s="117"/>
      <c r="B356" s="122" t="s">
        <v>1897</v>
      </c>
      <c r="C356" s="122" t="s">
        <v>1584</v>
      </c>
      <c r="D356" s="125">
        <v>2420.31</v>
      </c>
      <c r="E356" s="125">
        <v>2420.31</v>
      </c>
      <c r="F356" s="125">
        <v>2420.31</v>
      </c>
      <c r="G356" s="125">
        <v>2420.31</v>
      </c>
      <c r="H356" s="125">
        <v>2420.31</v>
      </c>
      <c r="I356" s="125">
        <v>2420.31</v>
      </c>
      <c r="J356" s="125">
        <v>2420.31</v>
      </c>
      <c r="K356" s="125">
        <v>2420.31</v>
      </c>
      <c r="L356" s="125">
        <v>2420.31</v>
      </c>
      <c r="M356" s="125">
        <v>2420.31</v>
      </c>
      <c r="N356" s="125">
        <v>2420.31</v>
      </c>
      <c r="O356" s="125">
        <v>2420.31</v>
      </c>
      <c r="P356" s="211">
        <v>29043.72</v>
      </c>
      <c r="Q356" s="117"/>
      <c r="R356" s="117"/>
      <c r="S356" s="117"/>
      <c r="T356" s="117"/>
      <c r="U356" s="117"/>
      <c r="V356" s="117"/>
      <c r="W356" s="117"/>
      <c r="X356" s="117"/>
      <c r="Y356" s="117"/>
      <c r="Z356" s="117"/>
      <c r="AA356" s="117"/>
      <c r="AB356" s="117"/>
      <c r="AC356" s="117"/>
      <c r="AD356" s="117"/>
      <c r="AE356" s="117"/>
      <c r="AF356" s="117"/>
      <c r="AG356" s="117"/>
      <c r="AH356" s="117"/>
      <c r="AI356" s="117"/>
      <c r="AJ356" s="117"/>
    </row>
    <row r="357" spans="1:36" x14ac:dyDescent="0.3">
      <c r="A357" s="117"/>
      <c r="B357" s="122" t="s">
        <v>1898</v>
      </c>
      <c r="C357" s="122" t="s">
        <v>1585</v>
      </c>
      <c r="D357" s="125">
        <v>2429.0500000000002</v>
      </c>
      <c r="E357" s="125">
        <v>2429.0500000000002</v>
      </c>
      <c r="F357" s="125">
        <v>2429.0500000000002</v>
      </c>
      <c r="G357" s="125">
        <v>2429.0500000000002</v>
      </c>
      <c r="H357" s="125">
        <v>2429.0500000000002</v>
      </c>
      <c r="I357" s="125">
        <v>2429.0500000000002</v>
      </c>
      <c r="J357" s="125">
        <v>2429.0500000000002</v>
      </c>
      <c r="K357" s="125">
        <v>2429.0500000000002</v>
      </c>
      <c r="L357" s="125">
        <v>2429.0500000000002</v>
      </c>
      <c r="M357" s="125">
        <v>2429.0500000000002</v>
      </c>
      <c r="N357" s="125">
        <v>2429.0500000000002</v>
      </c>
      <c r="O357" s="125">
        <v>2429.0500000000002</v>
      </c>
      <c r="P357" s="211">
        <v>29148.6</v>
      </c>
      <c r="Q357" s="117"/>
      <c r="R357" s="117"/>
      <c r="S357" s="117"/>
      <c r="T357" s="117"/>
      <c r="U357" s="117"/>
      <c r="V357" s="117"/>
      <c r="W357" s="117"/>
      <c r="X357" s="117"/>
      <c r="Y357" s="117"/>
      <c r="Z357" s="117"/>
      <c r="AA357" s="117"/>
      <c r="AB357" s="117"/>
      <c r="AC357" s="117"/>
      <c r="AD357" s="117"/>
      <c r="AE357" s="117"/>
      <c r="AF357" s="117"/>
      <c r="AG357" s="117"/>
      <c r="AH357" s="117"/>
      <c r="AI357" s="117"/>
      <c r="AJ357" s="117"/>
    </row>
    <row r="358" spans="1:36" x14ac:dyDescent="0.3">
      <c r="A358" s="117"/>
      <c r="B358" s="122" t="s">
        <v>1899</v>
      </c>
      <c r="C358" s="122" t="s">
        <v>1586</v>
      </c>
      <c r="D358" s="125">
        <v>1677.62</v>
      </c>
      <c r="E358" s="125">
        <v>1677.62</v>
      </c>
      <c r="F358" s="125">
        <v>1677.62</v>
      </c>
      <c r="G358" s="125">
        <v>1677.62</v>
      </c>
      <c r="H358" s="125">
        <v>1677.62</v>
      </c>
      <c r="I358" s="125">
        <v>1677.62</v>
      </c>
      <c r="J358" s="125">
        <v>1677.62</v>
      </c>
      <c r="K358" s="125">
        <v>1677.62</v>
      </c>
      <c r="L358" s="125">
        <v>1677.62</v>
      </c>
      <c r="M358" s="125">
        <v>1677.62</v>
      </c>
      <c r="N358" s="125">
        <v>1677.62</v>
      </c>
      <c r="O358" s="125">
        <v>1677.62</v>
      </c>
      <c r="P358" s="211">
        <v>20131.439999999999</v>
      </c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  <c r="AA358" s="117"/>
      <c r="AB358" s="117"/>
      <c r="AC358" s="117"/>
      <c r="AD358" s="117"/>
      <c r="AE358" s="117"/>
      <c r="AF358" s="117"/>
      <c r="AG358" s="117"/>
      <c r="AH358" s="117"/>
      <c r="AI358" s="117"/>
      <c r="AJ358" s="117"/>
    </row>
    <row r="359" spans="1:36" x14ac:dyDescent="0.3">
      <c r="A359" s="117"/>
      <c r="B359" s="122" t="s">
        <v>1667</v>
      </c>
      <c r="C359" s="122" t="s">
        <v>213</v>
      </c>
      <c r="D359" s="125">
        <v>1681.99</v>
      </c>
      <c r="E359" s="125">
        <v>1681.99</v>
      </c>
      <c r="F359" s="125">
        <v>1681.99</v>
      </c>
      <c r="G359" s="125">
        <v>1681.99</v>
      </c>
      <c r="H359" s="125">
        <v>1681.99</v>
      </c>
      <c r="I359" s="125">
        <v>1681.99</v>
      </c>
      <c r="J359" s="125">
        <v>1681.99</v>
      </c>
      <c r="K359" s="125">
        <v>1681.99</v>
      </c>
      <c r="L359" s="125">
        <v>1681.99</v>
      </c>
      <c r="M359" s="125">
        <v>1681.99</v>
      </c>
      <c r="N359" s="125">
        <v>1681.99</v>
      </c>
      <c r="O359" s="125">
        <v>1681.99</v>
      </c>
      <c r="P359" s="211">
        <v>20183.88</v>
      </c>
      <c r="Q359" s="117"/>
      <c r="R359" s="117"/>
      <c r="S359" s="117"/>
      <c r="T359" s="117"/>
      <c r="U359" s="117"/>
      <c r="V359" s="117"/>
      <c r="W359" s="117"/>
      <c r="X359" s="117"/>
      <c r="Y359" s="117"/>
      <c r="Z359" s="117"/>
      <c r="AA359" s="117"/>
      <c r="AB359" s="117"/>
      <c r="AC359" s="117"/>
      <c r="AD359" s="117"/>
      <c r="AE359" s="117"/>
      <c r="AF359" s="117"/>
      <c r="AG359" s="117"/>
      <c r="AH359" s="117"/>
      <c r="AI359" s="117"/>
      <c r="AJ359" s="117"/>
    </row>
    <row r="360" spans="1:36" x14ac:dyDescent="0.3">
      <c r="A360" s="117"/>
      <c r="B360" s="122" t="s">
        <v>1900</v>
      </c>
      <c r="C360" s="122" t="s">
        <v>1587</v>
      </c>
      <c r="D360" s="125">
        <v>1677.62</v>
      </c>
      <c r="E360" s="125">
        <v>1677.62</v>
      </c>
      <c r="F360" s="125">
        <v>1677.62</v>
      </c>
      <c r="G360" s="125">
        <v>1677.62</v>
      </c>
      <c r="H360" s="125">
        <v>1677.62</v>
      </c>
      <c r="I360" s="125">
        <v>1677.62</v>
      </c>
      <c r="J360" s="125">
        <v>1677.62</v>
      </c>
      <c r="K360" s="125">
        <v>1677.62</v>
      </c>
      <c r="L360" s="125">
        <v>1677.62</v>
      </c>
      <c r="M360" s="125">
        <v>1677.62</v>
      </c>
      <c r="N360" s="125">
        <v>1677.62</v>
      </c>
      <c r="O360" s="125">
        <v>1677.62</v>
      </c>
      <c r="P360" s="211">
        <v>20131.439999999999</v>
      </c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  <c r="AA360" s="117"/>
      <c r="AB360" s="117"/>
      <c r="AC360" s="117"/>
      <c r="AD360" s="117"/>
      <c r="AE360" s="117"/>
      <c r="AF360" s="117"/>
      <c r="AG360" s="117"/>
      <c r="AH360" s="117"/>
      <c r="AI360" s="117"/>
      <c r="AJ360" s="117"/>
    </row>
    <row r="361" spans="1:36" x14ac:dyDescent="0.3">
      <c r="A361" s="117"/>
      <c r="B361" s="122" t="s">
        <v>1901</v>
      </c>
      <c r="C361" s="122" t="s">
        <v>1588</v>
      </c>
      <c r="D361" s="125">
        <v>2437.79</v>
      </c>
      <c r="E361" s="125">
        <v>2437.79</v>
      </c>
      <c r="F361" s="125">
        <v>2437.79</v>
      </c>
      <c r="G361" s="125">
        <v>2437.79</v>
      </c>
      <c r="H361" s="125">
        <v>2437.79</v>
      </c>
      <c r="I361" s="125">
        <v>2437.79</v>
      </c>
      <c r="J361" s="125">
        <v>2437.79</v>
      </c>
      <c r="K361" s="125">
        <v>2437.79</v>
      </c>
      <c r="L361" s="125">
        <v>2437.79</v>
      </c>
      <c r="M361" s="125">
        <v>2437.79</v>
      </c>
      <c r="N361" s="125">
        <v>2437.79</v>
      </c>
      <c r="O361" s="125">
        <v>2437.79</v>
      </c>
      <c r="P361" s="211">
        <v>29253.48</v>
      </c>
      <c r="Q361" s="117"/>
      <c r="R361" s="117"/>
      <c r="S361" s="117"/>
      <c r="T361" s="117"/>
      <c r="U361" s="117"/>
      <c r="V361" s="117"/>
      <c r="W361" s="117"/>
      <c r="X361" s="117"/>
      <c r="Y361" s="117"/>
      <c r="Z361" s="117"/>
      <c r="AA361" s="117"/>
      <c r="AB361" s="117"/>
      <c r="AC361" s="117"/>
      <c r="AD361" s="117"/>
      <c r="AE361" s="117"/>
      <c r="AF361" s="117"/>
      <c r="AG361" s="117"/>
      <c r="AH361" s="117"/>
      <c r="AI361" s="117"/>
      <c r="AJ361" s="117"/>
    </row>
    <row r="362" spans="1:36" x14ac:dyDescent="0.3">
      <c r="A362" s="117"/>
      <c r="B362" s="122" t="s">
        <v>1902</v>
      </c>
      <c r="C362" s="122" t="s">
        <v>1589</v>
      </c>
      <c r="D362" s="125">
        <v>2424.6799999999998</v>
      </c>
      <c r="E362" s="125">
        <v>2424.6799999999998</v>
      </c>
      <c r="F362" s="125">
        <v>2424.6799999999998</v>
      </c>
      <c r="G362" s="125">
        <v>2424.6799999999998</v>
      </c>
      <c r="H362" s="125">
        <v>2424.6799999999998</v>
      </c>
      <c r="I362" s="125">
        <v>2424.6799999999998</v>
      </c>
      <c r="J362" s="125">
        <v>2424.6799999999998</v>
      </c>
      <c r="K362" s="125">
        <v>2424.6799999999998</v>
      </c>
      <c r="L362" s="125">
        <v>2424.6799999999998</v>
      </c>
      <c r="M362" s="125">
        <v>2424.6799999999998</v>
      </c>
      <c r="N362" s="125">
        <v>2424.6799999999998</v>
      </c>
      <c r="O362" s="125">
        <v>2424.6799999999998</v>
      </c>
      <c r="P362" s="211">
        <v>29096.16</v>
      </c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  <c r="AA362" s="117"/>
      <c r="AB362" s="117"/>
      <c r="AC362" s="117"/>
      <c r="AD362" s="117"/>
      <c r="AE362" s="117"/>
      <c r="AF362" s="117"/>
      <c r="AG362" s="117"/>
      <c r="AH362" s="117"/>
      <c r="AI362" s="117"/>
      <c r="AJ362" s="117"/>
    </row>
    <row r="363" spans="1:36" x14ac:dyDescent="0.3">
      <c r="A363" s="117"/>
      <c r="B363" s="122" t="s">
        <v>2061</v>
      </c>
      <c r="C363" s="122" t="s">
        <v>1590</v>
      </c>
      <c r="D363" s="125">
        <v>1686.35</v>
      </c>
      <c r="E363" s="125">
        <v>1686.35</v>
      </c>
      <c r="F363" s="125">
        <v>1686.35</v>
      </c>
      <c r="G363" s="125">
        <v>1686.35</v>
      </c>
      <c r="H363" s="125">
        <v>1686.35</v>
      </c>
      <c r="I363" s="125">
        <v>1686.35</v>
      </c>
      <c r="J363" s="125">
        <v>1686.35</v>
      </c>
      <c r="K363" s="125">
        <v>1686.35</v>
      </c>
      <c r="L363" s="125">
        <v>1686.35</v>
      </c>
      <c r="M363" s="125">
        <v>1686.35</v>
      </c>
      <c r="N363" s="125">
        <v>1686.35</v>
      </c>
      <c r="O363" s="125">
        <v>1686.35</v>
      </c>
      <c r="P363" s="211">
        <v>20236.2</v>
      </c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17"/>
      <c r="AB363" s="117"/>
      <c r="AC363" s="117"/>
      <c r="AD363" s="117"/>
      <c r="AE363" s="117"/>
      <c r="AF363" s="117"/>
      <c r="AG363" s="117"/>
      <c r="AH363" s="117"/>
      <c r="AI363" s="117"/>
      <c r="AJ363" s="117"/>
    </row>
    <row r="364" spans="1:36" x14ac:dyDescent="0.3">
      <c r="A364" s="117"/>
      <c r="B364" s="122" t="s">
        <v>2030</v>
      </c>
      <c r="C364" s="122" t="s">
        <v>1591</v>
      </c>
      <c r="D364" s="125">
        <v>1677.62</v>
      </c>
      <c r="E364" s="125">
        <v>1677.62</v>
      </c>
      <c r="F364" s="125">
        <v>1677.62</v>
      </c>
      <c r="G364" s="125">
        <v>1677.62</v>
      </c>
      <c r="H364" s="125">
        <v>1677.62</v>
      </c>
      <c r="I364" s="125">
        <v>1677.62</v>
      </c>
      <c r="J364" s="125">
        <v>1677.62</v>
      </c>
      <c r="K364" s="125">
        <v>1677.62</v>
      </c>
      <c r="L364" s="125">
        <v>1677.62</v>
      </c>
      <c r="M364" s="125">
        <v>1677.62</v>
      </c>
      <c r="N364" s="125">
        <v>1677.62</v>
      </c>
      <c r="O364" s="125">
        <v>1677.62</v>
      </c>
      <c r="P364" s="211">
        <v>20131.439999999999</v>
      </c>
      <c r="Q364" s="117"/>
      <c r="R364" s="117"/>
      <c r="S364" s="117"/>
      <c r="T364" s="117"/>
      <c r="U364" s="117"/>
      <c r="V364" s="117"/>
      <c r="W364" s="117"/>
      <c r="X364" s="117"/>
      <c r="Y364" s="117"/>
      <c r="Z364" s="117"/>
      <c r="AA364" s="117"/>
      <c r="AB364" s="117"/>
      <c r="AC364" s="117"/>
      <c r="AD364" s="117"/>
      <c r="AE364" s="117"/>
      <c r="AF364" s="117"/>
      <c r="AG364" s="117"/>
      <c r="AH364" s="117"/>
      <c r="AI364" s="117"/>
      <c r="AJ364" s="117"/>
    </row>
    <row r="365" spans="1:36" x14ac:dyDescent="0.3">
      <c r="A365" s="117"/>
      <c r="B365" s="122" t="s">
        <v>2031</v>
      </c>
      <c r="C365" s="122" t="s">
        <v>1592</v>
      </c>
      <c r="D365" s="125">
        <v>2429.0500000000002</v>
      </c>
      <c r="E365" s="125">
        <v>2429.0500000000002</v>
      </c>
      <c r="F365" s="125">
        <v>2429.0500000000002</v>
      </c>
      <c r="G365" s="125">
        <v>2429.0500000000002</v>
      </c>
      <c r="H365" s="125">
        <v>2429.0500000000002</v>
      </c>
      <c r="I365" s="125">
        <v>2429.0500000000002</v>
      </c>
      <c r="J365" s="125">
        <v>2429.0500000000002</v>
      </c>
      <c r="K365" s="125">
        <v>2429.0500000000002</v>
      </c>
      <c r="L365" s="125">
        <v>2429.0500000000002</v>
      </c>
      <c r="M365" s="125">
        <v>2429.0500000000002</v>
      </c>
      <c r="N365" s="125">
        <v>2429.0500000000002</v>
      </c>
      <c r="O365" s="125">
        <v>2429.0500000000002</v>
      </c>
      <c r="P365" s="211">
        <v>29148.6</v>
      </c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  <c r="AA365" s="117"/>
      <c r="AB365" s="117"/>
      <c r="AC365" s="117"/>
      <c r="AD365" s="117"/>
      <c r="AE365" s="117"/>
      <c r="AF365" s="117"/>
      <c r="AG365" s="117"/>
      <c r="AH365" s="117"/>
      <c r="AI365" s="117"/>
      <c r="AJ365" s="117"/>
    </row>
    <row r="366" spans="1:36" x14ac:dyDescent="0.3">
      <c r="A366" s="117"/>
      <c r="B366" s="122" t="s">
        <v>2032</v>
      </c>
      <c r="C366" s="122" t="s">
        <v>1593</v>
      </c>
      <c r="D366" s="125">
        <v>2429.0500000000002</v>
      </c>
      <c r="E366" s="125">
        <v>2429.0500000000002</v>
      </c>
      <c r="F366" s="125">
        <v>2429.0500000000002</v>
      </c>
      <c r="G366" s="125">
        <v>2429.0500000000002</v>
      </c>
      <c r="H366" s="125">
        <v>2429.0500000000002</v>
      </c>
      <c r="I366" s="125">
        <v>2429.0500000000002</v>
      </c>
      <c r="J366" s="125">
        <v>2429.0500000000002</v>
      </c>
      <c r="K366" s="125">
        <v>2429.0500000000002</v>
      </c>
      <c r="L366" s="125">
        <v>2429.0500000000002</v>
      </c>
      <c r="M366" s="125">
        <v>2429.0500000000002</v>
      </c>
      <c r="N366" s="125">
        <v>2429.0500000000002</v>
      </c>
      <c r="O366" s="125">
        <v>2429.0500000000002</v>
      </c>
      <c r="P366" s="211">
        <v>29148.6</v>
      </c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17"/>
      <c r="AB366" s="117"/>
      <c r="AC366" s="117"/>
      <c r="AD366" s="117"/>
      <c r="AE366" s="117"/>
      <c r="AF366" s="117"/>
      <c r="AG366" s="117"/>
      <c r="AH366" s="117"/>
      <c r="AI366" s="117"/>
      <c r="AJ366" s="117"/>
    </row>
    <row r="367" spans="1:36" x14ac:dyDescent="0.3">
      <c r="A367" s="117"/>
      <c r="B367" s="122" t="s">
        <v>2033</v>
      </c>
      <c r="C367" s="122" t="s">
        <v>1594</v>
      </c>
      <c r="D367" s="125">
        <v>1681.99</v>
      </c>
      <c r="E367" s="125">
        <v>1681.99</v>
      </c>
      <c r="F367" s="125">
        <v>1681.99</v>
      </c>
      <c r="G367" s="125">
        <v>1681.99</v>
      </c>
      <c r="H367" s="125">
        <v>1681.99</v>
      </c>
      <c r="I367" s="125">
        <v>1681.99</v>
      </c>
      <c r="J367" s="125">
        <v>1681.99</v>
      </c>
      <c r="K367" s="125">
        <v>1681.99</v>
      </c>
      <c r="L367" s="125">
        <v>1681.99</v>
      </c>
      <c r="M367" s="125">
        <v>1681.99</v>
      </c>
      <c r="N367" s="125">
        <v>1681.99</v>
      </c>
      <c r="O367" s="125">
        <v>1681.99</v>
      </c>
      <c r="P367" s="211">
        <v>20183.88</v>
      </c>
      <c r="Q367" s="117"/>
      <c r="R367" s="117"/>
      <c r="S367" s="117"/>
      <c r="T367" s="117"/>
      <c r="U367" s="117"/>
      <c r="V367" s="117"/>
      <c r="W367" s="117"/>
      <c r="X367" s="117"/>
      <c r="Y367" s="117"/>
      <c r="Z367" s="117"/>
      <c r="AA367" s="117"/>
      <c r="AB367" s="117"/>
      <c r="AC367" s="117"/>
      <c r="AD367" s="117"/>
      <c r="AE367" s="117"/>
      <c r="AF367" s="117"/>
      <c r="AG367" s="117"/>
      <c r="AH367" s="117"/>
      <c r="AI367" s="117"/>
      <c r="AJ367" s="117"/>
    </row>
    <row r="368" spans="1:36" x14ac:dyDescent="0.3">
      <c r="A368" s="117"/>
      <c r="B368" s="122" t="s">
        <v>2034</v>
      </c>
      <c r="C368" s="122" t="s">
        <v>1595</v>
      </c>
      <c r="D368" s="125">
        <v>1686.35</v>
      </c>
      <c r="E368" s="125">
        <v>1686.35</v>
      </c>
      <c r="F368" s="125">
        <v>1686.35</v>
      </c>
      <c r="G368" s="125">
        <v>1686.35</v>
      </c>
      <c r="H368" s="125">
        <v>1686.35</v>
      </c>
      <c r="I368" s="125">
        <v>1686.35</v>
      </c>
      <c r="J368" s="125">
        <v>1686.35</v>
      </c>
      <c r="K368" s="125">
        <v>1686.35</v>
      </c>
      <c r="L368" s="125">
        <v>1686.35</v>
      </c>
      <c r="M368" s="125">
        <v>1686.35</v>
      </c>
      <c r="N368" s="125">
        <v>1686.35</v>
      </c>
      <c r="O368" s="125">
        <v>1686.35</v>
      </c>
      <c r="P368" s="211">
        <v>20236.2</v>
      </c>
      <c r="Q368" s="117"/>
      <c r="R368" s="117"/>
      <c r="S368" s="117"/>
      <c r="T368" s="117"/>
      <c r="U368" s="117"/>
      <c r="V368" s="117"/>
      <c r="W368" s="117"/>
      <c r="X368" s="117"/>
      <c r="Y368" s="117"/>
      <c r="Z368" s="117"/>
      <c r="AA368" s="117"/>
      <c r="AB368" s="117"/>
      <c r="AC368" s="117"/>
      <c r="AD368" s="117"/>
      <c r="AE368" s="117"/>
      <c r="AF368" s="117"/>
      <c r="AG368" s="117"/>
      <c r="AH368" s="117"/>
      <c r="AI368" s="117"/>
      <c r="AJ368" s="117"/>
    </row>
    <row r="369" spans="1:36" x14ac:dyDescent="0.3">
      <c r="A369" s="117"/>
      <c r="B369" s="122" t="s">
        <v>2035</v>
      </c>
      <c r="C369" s="122" t="s">
        <v>1596</v>
      </c>
      <c r="D369" s="125">
        <v>2424.6799999999998</v>
      </c>
      <c r="E369" s="125">
        <v>2424.6799999999998</v>
      </c>
      <c r="F369" s="125">
        <v>2424.6799999999998</v>
      </c>
      <c r="G369" s="125">
        <v>2424.6799999999998</v>
      </c>
      <c r="H369" s="125">
        <v>2424.6799999999998</v>
      </c>
      <c r="I369" s="125">
        <v>2424.6799999999998</v>
      </c>
      <c r="J369" s="125">
        <v>2424.6799999999998</v>
      </c>
      <c r="K369" s="125">
        <v>2424.6799999999998</v>
      </c>
      <c r="L369" s="125">
        <v>2424.6799999999998</v>
      </c>
      <c r="M369" s="125">
        <v>2424.6799999999998</v>
      </c>
      <c r="N369" s="125">
        <v>2424.6799999999998</v>
      </c>
      <c r="O369" s="125">
        <v>2424.6799999999998</v>
      </c>
      <c r="P369" s="211">
        <v>29096.16</v>
      </c>
      <c r="Q369" s="117"/>
      <c r="R369" s="117"/>
      <c r="S369" s="117"/>
      <c r="T369" s="117"/>
      <c r="U369" s="117"/>
      <c r="V369" s="117"/>
      <c r="W369" s="117"/>
      <c r="X369" s="117"/>
      <c r="Y369" s="117"/>
      <c r="Z369" s="117"/>
      <c r="AA369" s="117"/>
      <c r="AB369" s="117"/>
      <c r="AC369" s="117"/>
      <c r="AD369" s="117"/>
      <c r="AE369" s="117"/>
      <c r="AF369" s="117"/>
      <c r="AG369" s="117"/>
      <c r="AH369" s="117"/>
      <c r="AI369" s="117"/>
      <c r="AJ369" s="117"/>
    </row>
    <row r="370" spans="1:36" x14ac:dyDescent="0.3">
      <c r="A370" s="117"/>
      <c r="B370" s="122" t="s">
        <v>1668</v>
      </c>
      <c r="C370" s="122" t="s">
        <v>215</v>
      </c>
      <c r="D370" s="125">
        <v>1686.35</v>
      </c>
      <c r="E370" s="125">
        <v>1686.35</v>
      </c>
      <c r="F370" s="125">
        <v>1686.35</v>
      </c>
      <c r="G370" s="125">
        <v>1686.35</v>
      </c>
      <c r="H370" s="125">
        <v>1686.35</v>
      </c>
      <c r="I370" s="125">
        <v>1686.35</v>
      </c>
      <c r="J370" s="125">
        <v>1686.35</v>
      </c>
      <c r="K370" s="125">
        <v>1686.35</v>
      </c>
      <c r="L370" s="125">
        <v>1686.35</v>
      </c>
      <c r="M370" s="125">
        <v>1686.35</v>
      </c>
      <c r="N370" s="125">
        <v>1686.35</v>
      </c>
      <c r="O370" s="125">
        <v>1686.35</v>
      </c>
      <c r="P370" s="211">
        <v>20236.2</v>
      </c>
      <c r="Q370" s="117"/>
      <c r="R370" s="117"/>
      <c r="S370" s="117"/>
      <c r="T370" s="117"/>
      <c r="U370" s="117"/>
      <c r="V370" s="117"/>
      <c r="W370" s="117"/>
      <c r="X370" s="117"/>
      <c r="Y370" s="117"/>
      <c r="Z370" s="117"/>
      <c r="AA370" s="117"/>
      <c r="AB370" s="117"/>
      <c r="AC370" s="117"/>
      <c r="AD370" s="117"/>
      <c r="AE370" s="117"/>
      <c r="AF370" s="117"/>
      <c r="AG370" s="117"/>
      <c r="AH370" s="117"/>
      <c r="AI370" s="117"/>
      <c r="AJ370" s="117"/>
    </row>
    <row r="371" spans="1:36" x14ac:dyDescent="0.3">
      <c r="A371" s="117"/>
      <c r="B371" s="122" t="s">
        <v>2036</v>
      </c>
      <c r="C371" s="122" t="s">
        <v>1597</v>
      </c>
      <c r="D371" s="125">
        <v>2424.6799999999998</v>
      </c>
      <c r="E371" s="125">
        <v>2424.6799999999998</v>
      </c>
      <c r="F371" s="125">
        <v>2424.6799999999998</v>
      </c>
      <c r="G371" s="125">
        <v>2424.6799999999998</v>
      </c>
      <c r="H371" s="125">
        <v>2424.6799999999998</v>
      </c>
      <c r="I371" s="125">
        <v>2424.6799999999998</v>
      </c>
      <c r="J371" s="125">
        <v>2424.6799999999998</v>
      </c>
      <c r="K371" s="125">
        <v>2424.6799999999998</v>
      </c>
      <c r="L371" s="125">
        <v>2424.6799999999998</v>
      </c>
      <c r="M371" s="125">
        <v>2424.6799999999998</v>
      </c>
      <c r="N371" s="125">
        <v>2424.6799999999998</v>
      </c>
      <c r="O371" s="125">
        <v>2424.6799999999998</v>
      </c>
      <c r="P371" s="211">
        <v>29096.16</v>
      </c>
      <c r="Q371" s="117"/>
      <c r="R371" s="117"/>
      <c r="S371" s="117"/>
      <c r="T371" s="117"/>
      <c r="U371" s="117"/>
      <c r="V371" s="117"/>
      <c r="W371" s="117"/>
      <c r="X371" s="117"/>
      <c r="Y371" s="117"/>
      <c r="Z371" s="117"/>
      <c r="AA371" s="117"/>
      <c r="AB371" s="117"/>
      <c r="AC371" s="117"/>
      <c r="AD371" s="117"/>
      <c r="AE371" s="117"/>
      <c r="AF371" s="117"/>
      <c r="AG371" s="117"/>
      <c r="AH371" s="117"/>
      <c r="AI371" s="117"/>
      <c r="AJ371" s="117"/>
    </row>
    <row r="372" spans="1:36" x14ac:dyDescent="0.3">
      <c r="A372" s="117"/>
      <c r="B372" s="122" t="s">
        <v>2037</v>
      </c>
      <c r="C372" s="122" t="s">
        <v>1598</v>
      </c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212"/>
      <c r="Q372" s="117"/>
      <c r="R372" s="117"/>
      <c r="S372" s="117"/>
      <c r="T372" s="117"/>
      <c r="U372" s="117"/>
      <c r="V372" s="117"/>
      <c r="W372" s="117"/>
      <c r="X372" s="117"/>
      <c r="Y372" s="117"/>
      <c r="Z372" s="117"/>
      <c r="AA372" s="117"/>
      <c r="AB372" s="117"/>
      <c r="AC372" s="117"/>
      <c r="AD372" s="117"/>
      <c r="AE372" s="117"/>
      <c r="AF372" s="117"/>
      <c r="AG372" s="117"/>
      <c r="AH372" s="117"/>
      <c r="AI372" s="117"/>
      <c r="AJ372" s="117"/>
    </row>
    <row r="373" spans="1:36" x14ac:dyDescent="0.3">
      <c r="A373" s="117"/>
      <c r="B373" s="122" t="s">
        <v>3069</v>
      </c>
      <c r="C373" s="122" t="s">
        <v>1598</v>
      </c>
      <c r="D373" s="125">
        <v>1681.99</v>
      </c>
      <c r="E373" s="125">
        <v>1681.99</v>
      </c>
      <c r="F373" s="125">
        <v>1681.99</v>
      </c>
      <c r="G373" s="125">
        <v>1681.99</v>
      </c>
      <c r="H373" s="125">
        <v>1681.99</v>
      </c>
      <c r="I373" s="125">
        <v>1681.99</v>
      </c>
      <c r="J373" s="125">
        <v>1681.99</v>
      </c>
      <c r="K373" s="125">
        <v>1681.99</v>
      </c>
      <c r="L373" s="125">
        <v>1681.99</v>
      </c>
      <c r="M373" s="125">
        <v>1681.99</v>
      </c>
      <c r="N373" s="125">
        <v>1681.99</v>
      </c>
      <c r="O373" s="125">
        <v>1681.99</v>
      </c>
      <c r="P373" s="211">
        <v>20183.88</v>
      </c>
      <c r="Q373" s="117"/>
      <c r="R373" s="117"/>
      <c r="S373" s="117"/>
      <c r="T373" s="117"/>
      <c r="U373" s="117"/>
      <c r="V373" s="117"/>
      <c r="W373" s="117"/>
      <c r="X373" s="117"/>
      <c r="Y373" s="117"/>
      <c r="Z373" s="117"/>
      <c r="AA373" s="117"/>
      <c r="AB373" s="117"/>
      <c r="AC373" s="117"/>
      <c r="AD373" s="117"/>
      <c r="AE373" s="117"/>
      <c r="AF373" s="117"/>
      <c r="AG373" s="117"/>
      <c r="AH373" s="117"/>
      <c r="AI373" s="117"/>
      <c r="AJ373" s="117"/>
    </row>
    <row r="374" spans="1:36" x14ac:dyDescent="0.3">
      <c r="A374" s="117"/>
      <c r="B374" s="122" t="s">
        <v>2038</v>
      </c>
      <c r="C374" s="122" t="s">
        <v>1599</v>
      </c>
      <c r="D374" s="125">
        <v>1686.35</v>
      </c>
      <c r="E374" s="125">
        <v>1686.35</v>
      </c>
      <c r="F374" s="125">
        <v>1686.35</v>
      </c>
      <c r="G374" s="125">
        <v>1686.35</v>
      </c>
      <c r="H374" s="125">
        <v>1686.35</v>
      </c>
      <c r="I374" s="125">
        <v>1686.35</v>
      </c>
      <c r="J374" s="125">
        <v>1686.35</v>
      </c>
      <c r="K374" s="125">
        <v>1686.35</v>
      </c>
      <c r="L374" s="125">
        <v>1686.35</v>
      </c>
      <c r="M374" s="125">
        <v>1686.35</v>
      </c>
      <c r="N374" s="125">
        <v>1686.35</v>
      </c>
      <c r="O374" s="125">
        <v>1686.35</v>
      </c>
      <c r="P374" s="211">
        <v>20236.2</v>
      </c>
      <c r="Q374" s="117"/>
      <c r="R374" s="117"/>
      <c r="S374" s="117"/>
      <c r="T374" s="117"/>
      <c r="U374" s="117"/>
      <c r="V374" s="117"/>
      <c r="W374" s="117"/>
      <c r="X374" s="117"/>
      <c r="Y374" s="117"/>
      <c r="Z374" s="117"/>
      <c r="AA374" s="117"/>
      <c r="AB374" s="117"/>
      <c r="AC374" s="117"/>
      <c r="AD374" s="117"/>
      <c r="AE374" s="117"/>
      <c r="AF374" s="117"/>
      <c r="AG374" s="117"/>
      <c r="AH374" s="117"/>
      <c r="AI374" s="117"/>
      <c r="AJ374" s="117"/>
    </row>
    <row r="375" spans="1:36" x14ac:dyDescent="0.3">
      <c r="A375" s="117"/>
      <c r="B375" s="122" t="s">
        <v>2039</v>
      </c>
      <c r="C375" s="122" t="s">
        <v>1600</v>
      </c>
      <c r="D375" s="125">
        <v>2415.94</v>
      </c>
      <c r="E375" s="125">
        <v>2415.94</v>
      </c>
      <c r="F375" s="125">
        <v>2415.94</v>
      </c>
      <c r="G375" s="125">
        <v>2415.94</v>
      </c>
      <c r="H375" s="125">
        <v>2415.94</v>
      </c>
      <c r="I375" s="125">
        <v>2415.94</v>
      </c>
      <c r="J375" s="125">
        <v>2415.94</v>
      </c>
      <c r="K375" s="125">
        <v>2415.94</v>
      </c>
      <c r="L375" s="125">
        <v>2415.94</v>
      </c>
      <c r="M375" s="125">
        <v>2415.94</v>
      </c>
      <c r="N375" s="125">
        <v>2415.94</v>
      </c>
      <c r="O375" s="125">
        <v>2415.94</v>
      </c>
      <c r="P375" s="211">
        <v>28991.279999999999</v>
      </c>
      <c r="Q375" s="117"/>
      <c r="R375" s="117"/>
      <c r="S375" s="117"/>
      <c r="T375" s="117"/>
      <c r="U375" s="117"/>
      <c r="V375" s="117"/>
      <c r="W375" s="117"/>
      <c r="X375" s="117"/>
      <c r="Y375" s="117"/>
      <c r="Z375" s="117"/>
      <c r="AA375" s="117"/>
      <c r="AB375" s="117"/>
      <c r="AC375" s="117"/>
      <c r="AD375" s="117"/>
      <c r="AE375" s="117"/>
      <c r="AF375" s="117"/>
      <c r="AG375" s="117"/>
      <c r="AH375" s="117"/>
      <c r="AI375" s="117"/>
      <c r="AJ375" s="117"/>
    </row>
    <row r="376" spans="1:36" x14ac:dyDescent="0.3">
      <c r="A376" s="117"/>
      <c r="B376" s="122" t="s">
        <v>2040</v>
      </c>
      <c r="C376" s="122" t="s">
        <v>1601</v>
      </c>
      <c r="D376" s="125">
        <v>2433.42</v>
      </c>
      <c r="E376" s="125">
        <v>2433.42</v>
      </c>
      <c r="F376" s="125">
        <v>2433.42</v>
      </c>
      <c r="G376" s="125">
        <v>2433.42</v>
      </c>
      <c r="H376" s="125">
        <v>2433.42</v>
      </c>
      <c r="I376" s="125">
        <v>2433.42</v>
      </c>
      <c r="J376" s="125">
        <v>2433.42</v>
      </c>
      <c r="K376" s="125">
        <v>2433.42</v>
      </c>
      <c r="L376" s="125">
        <v>2433.42</v>
      </c>
      <c r="M376" s="125">
        <v>2433.42</v>
      </c>
      <c r="N376" s="125">
        <v>2433.42</v>
      </c>
      <c r="O376" s="125">
        <v>2433.42</v>
      </c>
      <c r="P376" s="211">
        <v>29201.040000000001</v>
      </c>
      <c r="Q376" s="117"/>
      <c r="R376" s="117"/>
      <c r="S376" s="117"/>
      <c r="T376" s="117"/>
      <c r="U376" s="117"/>
      <c r="V376" s="117"/>
      <c r="W376" s="117"/>
      <c r="X376" s="117"/>
      <c r="Y376" s="117"/>
      <c r="Z376" s="117"/>
      <c r="AA376" s="117"/>
      <c r="AB376" s="117"/>
      <c r="AC376" s="117"/>
      <c r="AD376" s="117"/>
      <c r="AE376" s="117"/>
      <c r="AF376" s="117"/>
      <c r="AG376" s="117"/>
      <c r="AH376" s="117"/>
      <c r="AI376" s="117"/>
      <c r="AJ376" s="117"/>
    </row>
    <row r="377" spans="1:36" x14ac:dyDescent="0.3">
      <c r="A377" s="117"/>
      <c r="B377" s="122" t="s">
        <v>2041</v>
      </c>
      <c r="C377" s="122" t="s">
        <v>1602</v>
      </c>
      <c r="D377" s="125">
        <v>1681.99</v>
      </c>
      <c r="E377" s="125">
        <v>1681.99</v>
      </c>
      <c r="F377" s="125">
        <v>1681.99</v>
      </c>
      <c r="G377" s="125">
        <v>1681.99</v>
      </c>
      <c r="H377" s="125">
        <v>1681.99</v>
      </c>
      <c r="I377" s="125">
        <v>1681.99</v>
      </c>
      <c r="J377" s="125">
        <v>1681.99</v>
      </c>
      <c r="K377" s="125">
        <v>1681.99</v>
      </c>
      <c r="L377" s="125">
        <v>1681.99</v>
      </c>
      <c r="M377" s="125">
        <v>1681.99</v>
      </c>
      <c r="N377" s="125">
        <v>1681.99</v>
      </c>
      <c r="O377" s="125">
        <v>1681.99</v>
      </c>
      <c r="P377" s="211">
        <v>20183.88</v>
      </c>
      <c r="Q377" s="117"/>
      <c r="R377" s="117"/>
      <c r="S377" s="117"/>
      <c r="T377" s="117"/>
      <c r="U377" s="117"/>
      <c r="V377" s="117"/>
      <c r="W377" s="117"/>
      <c r="X377" s="117"/>
      <c r="Y377" s="117"/>
      <c r="Z377" s="117"/>
      <c r="AA377" s="117"/>
      <c r="AB377" s="117"/>
      <c r="AC377" s="117"/>
      <c r="AD377" s="117"/>
      <c r="AE377" s="117"/>
      <c r="AF377" s="117"/>
      <c r="AG377" s="117"/>
      <c r="AH377" s="117"/>
      <c r="AI377" s="117"/>
      <c r="AJ377" s="117"/>
    </row>
    <row r="378" spans="1:36" x14ac:dyDescent="0.3">
      <c r="A378" s="117"/>
      <c r="B378" s="122" t="s">
        <v>2042</v>
      </c>
      <c r="C378" s="122" t="s">
        <v>1603</v>
      </c>
      <c r="D378" s="125">
        <v>1686.35</v>
      </c>
      <c r="E378" s="125">
        <v>1686.35</v>
      </c>
      <c r="F378" s="125">
        <v>1686.35</v>
      </c>
      <c r="G378" s="125">
        <v>1686.35</v>
      </c>
      <c r="H378" s="125">
        <v>1686.35</v>
      </c>
      <c r="I378" s="125">
        <v>1686.35</v>
      </c>
      <c r="J378" s="125">
        <v>1686.35</v>
      </c>
      <c r="K378" s="125">
        <v>1686.35</v>
      </c>
      <c r="L378" s="125">
        <v>1686.35</v>
      </c>
      <c r="M378" s="125">
        <v>1686.35</v>
      </c>
      <c r="N378" s="125">
        <v>1686.35</v>
      </c>
      <c r="O378" s="125">
        <v>1686.35</v>
      </c>
      <c r="P378" s="211">
        <v>20236.2</v>
      </c>
      <c r="Q378" s="117"/>
      <c r="R378" s="117"/>
      <c r="S378" s="117"/>
      <c r="T378" s="117"/>
      <c r="U378" s="117"/>
      <c r="V378" s="117"/>
      <c r="W378" s="117"/>
      <c r="X378" s="117"/>
      <c r="Y378" s="117"/>
      <c r="Z378" s="117"/>
      <c r="AA378" s="117"/>
      <c r="AB378" s="117"/>
      <c r="AC378" s="117"/>
      <c r="AD378" s="117"/>
      <c r="AE378" s="117"/>
      <c r="AF378" s="117"/>
      <c r="AG378" s="117"/>
      <c r="AH378" s="117"/>
      <c r="AI378" s="117"/>
      <c r="AJ378" s="117"/>
    </row>
    <row r="379" spans="1:36" x14ac:dyDescent="0.3">
      <c r="A379" s="117"/>
      <c r="B379" s="122" t="s">
        <v>2043</v>
      </c>
      <c r="C379" s="122" t="s">
        <v>1604</v>
      </c>
      <c r="D379" s="125">
        <v>2424.6799999999998</v>
      </c>
      <c r="E379" s="125">
        <v>2424.6799999999998</v>
      </c>
      <c r="F379" s="125">
        <v>2424.6799999999998</v>
      </c>
      <c r="G379" s="125">
        <v>2424.6799999999998</v>
      </c>
      <c r="H379" s="125">
        <v>2424.6799999999998</v>
      </c>
      <c r="I379" s="125">
        <v>2424.6799999999998</v>
      </c>
      <c r="J379" s="125">
        <v>2424.6799999999998</v>
      </c>
      <c r="K379" s="125">
        <v>2424.6799999999998</v>
      </c>
      <c r="L379" s="125">
        <v>2424.6799999999998</v>
      </c>
      <c r="M379" s="125">
        <v>2424.6799999999998</v>
      </c>
      <c r="N379" s="125">
        <v>2424.6799999999998</v>
      </c>
      <c r="O379" s="125">
        <v>2424.6799999999998</v>
      </c>
      <c r="P379" s="211">
        <v>29096.16</v>
      </c>
      <c r="Q379" s="117"/>
      <c r="R379" s="117"/>
      <c r="S379" s="117"/>
      <c r="T379" s="117"/>
      <c r="U379" s="117"/>
      <c r="V379" s="117"/>
      <c r="W379" s="117"/>
      <c r="X379" s="117"/>
      <c r="Y379" s="117"/>
      <c r="Z379" s="117"/>
      <c r="AA379" s="117"/>
      <c r="AB379" s="117"/>
      <c r="AC379" s="117"/>
      <c r="AD379" s="117"/>
      <c r="AE379" s="117"/>
      <c r="AF379" s="117"/>
      <c r="AG379" s="117"/>
      <c r="AH379" s="117"/>
      <c r="AI379" s="117"/>
      <c r="AJ379" s="117"/>
    </row>
    <row r="380" spans="1:36" x14ac:dyDescent="0.3">
      <c r="A380" s="117"/>
      <c r="B380" s="122" t="s">
        <v>2044</v>
      </c>
      <c r="C380" s="122" t="s">
        <v>1605</v>
      </c>
      <c r="D380" s="125">
        <v>2433.42</v>
      </c>
      <c r="E380" s="125">
        <v>2433.42</v>
      </c>
      <c r="F380" s="125">
        <v>2433.42</v>
      </c>
      <c r="G380" s="125">
        <v>2433.42</v>
      </c>
      <c r="H380" s="125">
        <v>2433.42</v>
      </c>
      <c r="I380" s="125">
        <v>2433.42</v>
      </c>
      <c r="J380" s="125">
        <v>2433.42</v>
      </c>
      <c r="K380" s="125">
        <v>2433.42</v>
      </c>
      <c r="L380" s="125">
        <v>2433.42</v>
      </c>
      <c r="M380" s="125">
        <v>2433.42</v>
      </c>
      <c r="N380" s="125">
        <v>2433.42</v>
      </c>
      <c r="O380" s="125">
        <v>2433.42</v>
      </c>
      <c r="P380" s="211">
        <v>29201.040000000001</v>
      </c>
      <c r="Q380" s="117"/>
      <c r="R380" s="117"/>
      <c r="S380" s="117"/>
      <c r="T380" s="117"/>
      <c r="U380" s="117"/>
      <c r="V380" s="117"/>
      <c r="W380" s="117"/>
      <c r="X380" s="117"/>
      <c r="Y380" s="117"/>
      <c r="Z380" s="117"/>
      <c r="AA380" s="117"/>
      <c r="AB380" s="117"/>
      <c r="AC380" s="117"/>
      <c r="AD380" s="117"/>
      <c r="AE380" s="117"/>
      <c r="AF380" s="117"/>
      <c r="AG380" s="117"/>
      <c r="AH380" s="117"/>
      <c r="AI380" s="117"/>
      <c r="AJ380" s="117"/>
    </row>
    <row r="381" spans="1:36" x14ac:dyDescent="0.3">
      <c r="A381" s="117"/>
      <c r="B381" s="122" t="s">
        <v>2045</v>
      </c>
      <c r="C381" s="122" t="s">
        <v>1606</v>
      </c>
      <c r="D381" s="125">
        <v>1677.62</v>
      </c>
      <c r="E381" s="125">
        <v>1677.62</v>
      </c>
      <c r="F381" s="125">
        <v>1677.62</v>
      </c>
      <c r="G381" s="125">
        <v>1677.62</v>
      </c>
      <c r="H381" s="125">
        <v>1677.62</v>
      </c>
      <c r="I381" s="125">
        <v>1677.62</v>
      </c>
      <c r="J381" s="125">
        <v>1677.62</v>
      </c>
      <c r="K381" s="125">
        <v>1677.62</v>
      </c>
      <c r="L381" s="125">
        <v>1677.62</v>
      </c>
      <c r="M381" s="125">
        <v>1677.62</v>
      </c>
      <c r="N381" s="125">
        <v>1677.62</v>
      </c>
      <c r="O381" s="125">
        <v>1677.62</v>
      </c>
      <c r="P381" s="211">
        <v>20131.439999999999</v>
      </c>
      <c r="Q381" s="117"/>
      <c r="R381" s="117"/>
      <c r="S381" s="117"/>
      <c r="T381" s="117"/>
      <c r="U381" s="117"/>
      <c r="V381" s="117"/>
      <c r="W381" s="117"/>
      <c r="X381" s="117"/>
      <c r="Y381" s="117"/>
      <c r="Z381" s="117"/>
      <c r="AA381" s="117"/>
      <c r="AB381" s="117"/>
      <c r="AC381" s="117"/>
      <c r="AD381" s="117"/>
      <c r="AE381" s="117"/>
      <c r="AF381" s="117"/>
      <c r="AG381" s="117"/>
      <c r="AH381" s="117"/>
      <c r="AI381" s="117"/>
      <c r="AJ381" s="117"/>
    </row>
    <row r="382" spans="1:36" x14ac:dyDescent="0.3">
      <c r="A382" s="117"/>
      <c r="B382" s="122" t="s">
        <v>1669</v>
      </c>
      <c r="C382" s="122" t="s">
        <v>217</v>
      </c>
      <c r="D382" s="125">
        <v>2429.0500000000002</v>
      </c>
      <c r="E382" s="125">
        <v>2429.0500000000002</v>
      </c>
      <c r="F382" s="125">
        <v>2429.0500000000002</v>
      </c>
      <c r="G382" s="125">
        <v>2429.0500000000002</v>
      </c>
      <c r="H382" s="125">
        <v>2429.0500000000002</v>
      </c>
      <c r="I382" s="125">
        <v>2429.0500000000002</v>
      </c>
      <c r="J382" s="125">
        <v>2429.0500000000002</v>
      </c>
      <c r="K382" s="125">
        <v>2429.0500000000002</v>
      </c>
      <c r="L382" s="125">
        <v>2429.0500000000002</v>
      </c>
      <c r="M382" s="125">
        <v>2429.0500000000002</v>
      </c>
      <c r="N382" s="125">
        <v>2429.0500000000002</v>
      </c>
      <c r="O382" s="125">
        <v>2429.0500000000002</v>
      </c>
      <c r="P382" s="211">
        <v>29148.6</v>
      </c>
      <c r="Q382" s="117"/>
      <c r="R382" s="117"/>
      <c r="S382" s="117"/>
      <c r="T382" s="117"/>
      <c r="U382" s="117"/>
      <c r="V382" s="117"/>
      <c r="W382" s="117"/>
      <c r="X382" s="117"/>
      <c r="Y382" s="117"/>
      <c r="Z382" s="117"/>
      <c r="AA382" s="117"/>
      <c r="AB382" s="117"/>
      <c r="AC382" s="117"/>
      <c r="AD382" s="117"/>
      <c r="AE382" s="117"/>
      <c r="AF382" s="117"/>
      <c r="AG382" s="117"/>
      <c r="AH382" s="117"/>
      <c r="AI382" s="117"/>
      <c r="AJ382" s="117"/>
    </row>
    <row r="383" spans="1:36" x14ac:dyDescent="0.3">
      <c r="A383" s="117"/>
      <c r="B383" s="122" t="s">
        <v>2046</v>
      </c>
      <c r="C383" s="122" t="s">
        <v>1607</v>
      </c>
      <c r="D383" s="125">
        <v>1681.99</v>
      </c>
      <c r="E383" s="125">
        <v>1681.99</v>
      </c>
      <c r="F383" s="125">
        <v>1681.99</v>
      </c>
      <c r="G383" s="125">
        <v>1681.99</v>
      </c>
      <c r="H383" s="125">
        <v>1681.99</v>
      </c>
      <c r="I383" s="125">
        <v>1681.99</v>
      </c>
      <c r="J383" s="125">
        <v>1681.99</v>
      </c>
      <c r="K383" s="125">
        <v>1681.99</v>
      </c>
      <c r="L383" s="125">
        <v>1681.99</v>
      </c>
      <c r="M383" s="125">
        <v>1681.99</v>
      </c>
      <c r="N383" s="125">
        <v>1681.99</v>
      </c>
      <c r="O383" s="125">
        <v>1681.99</v>
      </c>
      <c r="P383" s="211">
        <v>20183.88</v>
      </c>
      <c r="Q383" s="117"/>
      <c r="R383" s="117"/>
      <c r="S383" s="117"/>
      <c r="T383" s="117"/>
      <c r="U383" s="117"/>
      <c r="V383" s="117"/>
      <c r="W383" s="117"/>
      <c r="X383" s="117"/>
      <c r="Y383" s="117"/>
      <c r="Z383" s="117"/>
      <c r="AA383" s="117"/>
      <c r="AB383" s="117"/>
      <c r="AC383" s="117"/>
      <c r="AD383" s="117"/>
      <c r="AE383" s="117"/>
      <c r="AF383" s="117"/>
      <c r="AG383" s="117"/>
      <c r="AH383" s="117"/>
      <c r="AI383" s="117"/>
      <c r="AJ383" s="117"/>
    </row>
    <row r="384" spans="1:36" x14ac:dyDescent="0.3">
      <c r="A384" s="117"/>
      <c r="B384" s="122" t="s">
        <v>2047</v>
      </c>
      <c r="C384" s="122" t="s">
        <v>1608</v>
      </c>
      <c r="D384" s="125">
        <v>2429.0500000000002</v>
      </c>
      <c r="E384" s="125">
        <v>2429.0500000000002</v>
      </c>
      <c r="F384" s="125">
        <v>2429.0500000000002</v>
      </c>
      <c r="G384" s="125">
        <v>2429.0500000000002</v>
      </c>
      <c r="H384" s="125">
        <v>2429.0500000000002</v>
      </c>
      <c r="I384" s="125">
        <v>2429.0500000000002</v>
      </c>
      <c r="J384" s="125">
        <v>2429.0500000000002</v>
      </c>
      <c r="K384" s="125">
        <v>2429.0500000000002</v>
      </c>
      <c r="L384" s="125">
        <v>2429.0500000000002</v>
      </c>
      <c r="M384" s="125">
        <v>2429.0500000000002</v>
      </c>
      <c r="N384" s="125">
        <v>2429.0500000000002</v>
      </c>
      <c r="O384" s="125">
        <v>2429.0500000000002</v>
      </c>
      <c r="P384" s="211">
        <v>29148.6</v>
      </c>
      <c r="Q384" s="117"/>
      <c r="R384" s="117"/>
      <c r="S384" s="117"/>
      <c r="T384" s="117"/>
      <c r="U384" s="117"/>
      <c r="V384" s="117"/>
      <c r="W384" s="117"/>
      <c r="X384" s="117"/>
      <c r="Y384" s="117"/>
      <c r="Z384" s="117"/>
      <c r="AA384" s="117"/>
      <c r="AB384" s="117"/>
      <c r="AC384" s="117"/>
      <c r="AD384" s="117"/>
      <c r="AE384" s="117"/>
      <c r="AF384" s="117"/>
      <c r="AG384" s="117"/>
      <c r="AH384" s="117"/>
      <c r="AI384" s="117"/>
      <c r="AJ384" s="117"/>
    </row>
    <row r="385" spans="1:36" x14ac:dyDescent="0.3">
      <c r="A385" s="117"/>
      <c r="B385" s="122" t="s">
        <v>2048</v>
      </c>
      <c r="C385" s="122" t="s">
        <v>1609</v>
      </c>
      <c r="D385" s="125">
        <v>2424.6799999999998</v>
      </c>
      <c r="E385" s="125">
        <v>2424.6799999999998</v>
      </c>
      <c r="F385" s="125">
        <v>2424.6799999999998</v>
      </c>
      <c r="G385" s="125">
        <v>2424.6799999999998</v>
      </c>
      <c r="H385" s="125">
        <v>2424.6799999999998</v>
      </c>
      <c r="I385" s="125">
        <v>2424.6799999999998</v>
      </c>
      <c r="J385" s="125">
        <v>2424.6799999999998</v>
      </c>
      <c r="K385" s="125">
        <v>2424.6799999999998</v>
      </c>
      <c r="L385" s="125">
        <v>2424.6799999999998</v>
      </c>
      <c r="M385" s="125">
        <v>2424.6799999999998</v>
      </c>
      <c r="N385" s="125">
        <v>2424.6799999999998</v>
      </c>
      <c r="O385" s="125">
        <v>2424.6799999999998</v>
      </c>
      <c r="P385" s="211">
        <v>29096.16</v>
      </c>
      <c r="Q385" s="117"/>
      <c r="R385" s="117"/>
      <c r="S385" s="117"/>
      <c r="T385" s="117"/>
      <c r="U385" s="117"/>
      <c r="V385" s="117"/>
      <c r="W385" s="117"/>
      <c r="X385" s="117"/>
      <c r="Y385" s="117"/>
      <c r="Z385" s="117"/>
      <c r="AA385" s="117"/>
      <c r="AB385" s="117"/>
      <c r="AC385" s="117"/>
      <c r="AD385" s="117"/>
      <c r="AE385" s="117"/>
      <c r="AF385" s="117"/>
      <c r="AG385" s="117"/>
      <c r="AH385" s="117"/>
      <c r="AI385" s="117"/>
      <c r="AJ385" s="117"/>
    </row>
    <row r="386" spans="1:36" x14ac:dyDescent="0.3">
      <c r="A386" s="117"/>
      <c r="B386" s="122" t="s">
        <v>2049</v>
      </c>
      <c r="C386" s="122" t="s">
        <v>1610</v>
      </c>
      <c r="D386" s="125">
        <v>1681.99</v>
      </c>
      <c r="E386" s="125">
        <v>1681.99</v>
      </c>
      <c r="F386" s="125">
        <v>1681.99</v>
      </c>
      <c r="G386" s="125">
        <v>1681.99</v>
      </c>
      <c r="H386" s="125">
        <v>1681.99</v>
      </c>
      <c r="I386" s="125">
        <v>1681.99</v>
      </c>
      <c r="J386" s="125">
        <v>1681.99</v>
      </c>
      <c r="K386" s="123">
        <v>0.28000000000000003</v>
      </c>
      <c r="L386" s="124"/>
      <c r="M386" s="124"/>
      <c r="N386" s="124"/>
      <c r="O386" s="124"/>
      <c r="P386" s="211">
        <v>11774.21</v>
      </c>
      <c r="Q386" s="117"/>
      <c r="R386" s="117"/>
      <c r="S386" s="117"/>
      <c r="T386" s="117"/>
      <c r="U386" s="117"/>
      <c r="V386" s="117"/>
      <c r="W386" s="117"/>
      <c r="X386" s="117"/>
      <c r="Y386" s="117"/>
      <c r="Z386" s="117"/>
      <c r="AA386" s="117"/>
      <c r="AB386" s="117"/>
      <c r="AC386" s="117"/>
      <c r="AD386" s="117"/>
      <c r="AE386" s="117"/>
      <c r="AF386" s="117"/>
      <c r="AG386" s="117"/>
      <c r="AH386" s="117"/>
      <c r="AI386" s="117"/>
      <c r="AJ386" s="117"/>
    </row>
    <row r="387" spans="1:36" x14ac:dyDescent="0.3">
      <c r="A387" s="117"/>
      <c r="B387" s="122" t="s">
        <v>3070</v>
      </c>
      <c r="C387" s="122" t="s">
        <v>1610</v>
      </c>
      <c r="D387" s="124"/>
      <c r="E387" s="124"/>
      <c r="F387" s="124"/>
      <c r="G387" s="124"/>
      <c r="H387" s="124"/>
      <c r="I387" s="124"/>
      <c r="J387" s="124"/>
      <c r="K387" s="125">
        <v>1681.7</v>
      </c>
      <c r="L387" s="125">
        <v>1681.99</v>
      </c>
      <c r="M387" s="125">
        <v>1681.99</v>
      </c>
      <c r="N387" s="125">
        <v>1681.99</v>
      </c>
      <c r="O387" s="125">
        <v>1681.99</v>
      </c>
      <c r="P387" s="211">
        <v>8409.66</v>
      </c>
      <c r="Q387" s="117"/>
      <c r="R387" s="117"/>
      <c r="S387" s="117"/>
      <c r="T387" s="117"/>
      <c r="U387" s="117"/>
      <c r="V387" s="117"/>
      <c r="W387" s="117"/>
      <c r="X387" s="117"/>
      <c r="Y387" s="117"/>
      <c r="Z387" s="117"/>
      <c r="AA387" s="117"/>
      <c r="AB387" s="117"/>
      <c r="AC387" s="117"/>
      <c r="AD387" s="117"/>
      <c r="AE387" s="117"/>
      <c r="AF387" s="117"/>
      <c r="AG387" s="117"/>
      <c r="AH387" s="117"/>
      <c r="AI387" s="117"/>
      <c r="AJ387" s="117"/>
    </row>
    <row r="388" spans="1:36" x14ac:dyDescent="0.3">
      <c r="A388" s="117"/>
      <c r="B388" s="122" t="s">
        <v>2050</v>
      </c>
      <c r="C388" s="122" t="s">
        <v>1611</v>
      </c>
      <c r="D388" s="125">
        <v>1681.99</v>
      </c>
      <c r="E388" s="125">
        <v>1681.99</v>
      </c>
      <c r="F388" s="125">
        <v>1681.99</v>
      </c>
      <c r="G388" s="125">
        <v>1681.99</v>
      </c>
      <c r="H388" s="125">
        <v>1681.99</v>
      </c>
      <c r="I388" s="125">
        <v>1681.99</v>
      </c>
      <c r="J388" s="125">
        <v>1681.99</v>
      </c>
      <c r="K388" s="125">
        <v>1681.99</v>
      </c>
      <c r="L388" s="125">
        <v>1681.99</v>
      </c>
      <c r="M388" s="125">
        <v>1681.99</v>
      </c>
      <c r="N388" s="125">
        <v>1681.99</v>
      </c>
      <c r="O388" s="125">
        <v>1681.99</v>
      </c>
      <c r="P388" s="211">
        <v>20183.88</v>
      </c>
      <c r="Q388" s="117"/>
      <c r="R388" s="117"/>
      <c r="S388" s="117"/>
      <c r="T388" s="117"/>
      <c r="U388" s="117"/>
      <c r="V388" s="117"/>
      <c r="W388" s="117"/>
      <c r="X388" s="117"/>
      <c r="Y388" s="117"/>
      <c r="Z388" s="117"/>
      <c r="AA388" s="117"/>
      <c r="AB388" s="117"/>
      <c r="AC388" s="117"/>
      <c r="AD388" s="117"/>
      <c r="AE388" s="117"/>
      <c r="AF388" s="117"/>
      <c r="AG388" s="117"/>
      <c r="AH388" s="117"/>
      <c r="AI388" s="117"/>
      <c r="AJ388" s="117"/>
    </row>
    <row r="389" spans="1:36" x14ac:dyDescent="0.3">
      <c r="A389" s="117"/>
      <c r="B389" s="122" t="s">
        <v>2051</v>
      </c>
      <c r="C389" s="122" t="s">
        <v>1612</v>
      </c>
      <c r="D389" s="125">
        <v>2429.0500000000002</v>
      </c>
      <c r="E389" s="125">
        <v>2429.0500000000002</v>
      </c>
      <c r="F389" s="125">
        <v>2429.0500000000002</v>
      </c>
      <c r="G389" s="125">
        <v>2429.0500000000002</v>
      </c>
      <c r="H389" s="125">
        <v>2429.0500000000002</v>
      </c>
      <c r="I389" s="125">
        <v>2429.0500000000002</v>
      </c>
      <c r="J389" s="125">
        <v>2429.0500000000002</v>
      </c>
      <c r="K389" s="125">
        <v>2429.0500000000002</v>
      </c>
      <c r="L389" s="125">
        <v>2429.0500000000002</v>
      </c>
      <c r="M389" s="125">
        <v>2429.0500000000002</v>
      </c>
      <c r="N389" s="125">
        <v>2429.0500000000002</v>
      </c>
      <c r="O389" s="125">
        <v>2429.0500000000002</v>
      </c>
      <c r="P389" s="211">
        <v>29148.6</v>
      </c>
      <c r="Q389" s="117"/>
      <c r="R389" s="117"/>
      <c r="S389" s="117"/>
      <c r="T389" s="117"/>
      <c r="U389" s="117"/>
      <c r="V389" s="117"/>
      <c r="W389" s="117"/>
      <c r="X389" s="117"/>
      <c r="Y389" s="117"/>
      <c r="Z389" s="117"/>
      <c r="AA389" s="117"/>
      <c r="AB389" s="117"/>
      <c r="AC389" s="117"/>
      <c r="AD389" s="117"/>
      <c r="AE389" s="117"/>
      <c r="AF389" s="117"/>
      <c r="AG389" s="117"/>
      <c r="AH389" s="117"/>
      <c r="AI389" s="117"/>
      <c r="AJ389" s="117"/>
    </row>
    <row r="390" spans="1:36" x14ac:dyDescent="0.3">
      <c r="A390" s="117"/>
      <c r="B390" s="122" t="s">
        <v>2052</v>
      </c>
      <c r="C390" s="122" t="s">
        <v>1613</v>
      </c>
      <c r="D390" s="125">
        <v>2424.6799999999998</v>
      </c>
      <c r="E390" s="125">
        <v>2424.6799999999998</v>
      </c>
      <c r="F390" s="125">
        <v>2424.6799999999998</v>
      </c>
      <c r="G390" s="125">
        <v>2424.6799999999998</v>
      </c>
      <c r="H390" s="125">
        <v>2424.6799999999998</v>
      </c>
      <c r="I390" s="125">
        <v>2424.6799999999998</v>
      </c>
      <c r="J390" s="125">
        <v>2424.6799999999998</v>
      </c>
      <c r="K390" s="125">
        <v>2424.6799999999998</v>
      </c>
      <c r="L390" s="125">
        <v>2424.6799999999998</v>
      </c>
      <c r="M390" s="125">
        <v>2424.6799999999998</v>
      </c>
      <c r="N390" s="125">
        <v>2424.6799999999998</v>
      </c>
      <c r="O390" s="125">
        <v>2424.6799999999998</v>
      </c>
      <c r="P390" s="211">
        <v>29096.16</v>
      </c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  <c r="AA390" s="117"/>
      <c r="AB390" s="117"/>
      <c r="AC390" s="117"/>
      <c r="AD390" s="117"/>
      <c r="AE390" s="117"/>
      <c r="AF390" s="117"/>
      <c r="AG390" s="117"/>
      <c r="AH390" s="117"/>
      <c r="AI390" s="117"/>
      <c r="AJ390" s="117"/>
    </row>
    <row r="391" spans="1:36" x14ac:dyDescent="0.3">
      <c r="A391" s="117"/>
      <c r="B391" s="122" t="s">
        <v>2060</v>
      </c>
      <c r="C391" s="122" t="s">
        <v>1614</v>
      </c>
      <c r="D391" s="125">
        <v>1681.99</v>
      </c>
      <c r="E391" s="125">
        <v>1681.99</v>
      </c>
      <c r="F391" s="125">
        <v>1681.99</v>
      </c>
      <c r="G391" s="125">
        <v>1681.99</v>
      </c>
      <c r="H391" s="125">
        <v>1681.99</v>
      </c>
      <c r="I391" s="125">
        <v>1681.99</v>
      </c>
      <c r="J391" s="125">
        <v>1681.99</v>
      </c>
      <c r="K391" s="125">
        <v>1681.99</v>
      </c>
      <c r="L391" s="125">
        <v>1681.99</v>
      </c>
      <c r="M391" s="125">
        <v>1681.99</v>
      </c>
      <c r="N391" s="125">
        <v>1681.99</v>
      </c>
      <c r="O391" s="125">
        <v>1681.99</v>
      </c>
      <c r="P391" s="211">
        <v>20183.88</v>
      </c>
      <c r="Q391" s="117"/>
      <c r="R391" s="117"/>
      <c r="S391" s="117"/>
      <c r="T391" s="117"/>
      <c r="U391" s="117"/>
      <c r="V391" s="117"/>
      <c r="W391" s="117"/>
      <c r="X391" s="117"/>
      <c r="Y391" s="117"/>
      <c r="Z391" s="117"/>
      <c r="AA391" s="117"/>
      <c r="AB391" s="117"/>
      <c r="AC391" s="117"/>
      <c r="AD391" s="117"/>
      <c r="AE391" s="117"/>
      <c r="AF391" s="117"/>
      <c r="AG391" s="117"/>
      <c r="AH391" s="117"/>
      <c r="AI391" s="117"/>
      <c r="AJ391" s="117"/>
    </row>
    <row r="392" spans="1:36" x14ac:dyDescent="0.3">
      <c r="A392" s="117"/>
      <c r="B392" s="122" t="s">
        <v>2053</v>
      </c>
      <c r="C392" s="122" t="s">
        <v>1615</v>
      </c>
      <c r="D392" s="125">
        <v>1681.99</v>
      </c>
      <c r="E392" s="125">
        <v>1681.99</v>
      </c>
      <c r="F392" s="125">
        <v>1681.99</v>
      </c>
      <c r="G392" s="125">
        <v>1681.99</v>
      </c>
      <c r="H392" s="125">
        <v>1681.99</v>
      </c>
      <c r="I392" s="125">
        <v>1681.99</v>
      </c>
      <c r="J392" s="125">
        <v>1681.99</v>
      </c>
      <c r="K392" s="125">
        <v>1681.99</v>
      </c>
      <c r="L392" s="125">
        <v>1681.99</v>
      </c>
      <c r="M392" s="125">
        <v>1681.99</v>
      </c>
      <c r="N392" s="125">
        <v>1681.99</v>
      </c>
      <c r="O392" s="125">
        <v>1681.99</v>
      </c>
      <c r="P392" s="211">
        <v>20183.88</v>
      </c>
      <c r="Q392" s="117"/>
      <c r="R392" s="117"/>
      <c r="S392" s="117"/>
      <c r="T392" s="117"/>
      <c r="U392" s="117"/>
      <c r="V392" s="117"/>
      <c r="W392" s="117"/>
      <c r="X392" s="117"/>
      <c r="Y392" s="117"/>
      <c r="Z392" s="117"/>
      <c r="AA392" s="117"/>
      <c r="AB392" s="117"/>
      <c r="AC392" s="117"/>
      <c r="AD392" s="117"/>
      <c r="AE392" s="117"/>
      <c r="AF392" s="117"/>
      <c r="AG392" s="117"/>
      <c r="AH392" s="117"/>
      <c r="AI392" s="117"/>
      <c r="AJ392" s="117"/>
    </row>
    <row r="393" spans="1:36" x14ac:dyDescent="0.3">
      <c r="A393" s="117"/>
      <c r="B393" s="122" t="s">
        <v>2054</v>
      </c>
      <c r="C393" s="122" t="s">
        <v>1616</v>
      </c>
      <c r="D393" s="125">
        <v>2424.6799999999998</v>
      </c>
      <c r="E393" s="125">
        <v>2424.6799999999998</v>
      </c>
      <c r="F393" s="125">
        <v>2424.6799999999998</v>
      </c>
      <c r="G393" s="125">
        <v>2424.6799999999998</v>
      </c>
      <c r="H393" s="125">
        <v>2424.6799999999998</v>
      </c>
      <c r="I393" s="125">
        <v>2424.6799999999998</v>
      </c>
      <c r="J393" s="125">
        <v>2424.6799999999998</v>
      </c>
      <c r="K393" s="125">
        <v>2424.6799999999998</v>
      </c>
      <c r="L393" s="125">
        <v>2424.6799999999998</v>
      </c>
      <c r="M393" s="125">
        <v>2424.6799999999998</v>
      </c>
      <c r="N393" s="125">
        <v>2424.6799999999998</v>
      </c>
      <c r="O393" s="125">
        <v>2424.6799999999998</v>
      </c>
      <c r="P393" s="211">
        <v>29096.16</v>
      </c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  <c r="AA393" s="117"/>
      <c r="AB393" s="117"/>
      <c r="AC393" s="117"/>
      <c r="AD393" s="117"/>
      <c r="AE393" s="117"/>
      <c r="AF393" s="117"/>
      <c r="AG393" s="117"/>
      <c r="AH393" s="117"/>
      <c r="AI393" s="117"/>
      <c r="AJ393" s="117"/>
    </row>
    <row r="394" spans="1:36" x14ac:dyDescent="0.3">
      <c r="A394" s="117"/>
      <c r="B394" s="122" t="s">
        <v>1670</v>
      </c>
      <c r="C394" s="122" t="s">
        <v>219</v>
      </c>
      <c r="D394" s="125">
        <v>2433.42</v>
      </c>
      <c r="E394" s="125">
        <v>2433.42</v>
      </c>
      <c r="F394" s="125">
        <v>2433.42</v>
      </c>
      <c r="G394" s="125">
        <v>2433.42</v>
      </c>
      <c r="H394" s="125">
        <v>2433.42</v>
      </c>
      <c r="I394" s="125">
        <v>2433.42</v>
      </c>
      <c r="J394" s="125">
        <v>2433.42</v>
      </c>
      <c r="K394" s="125">
        <v>2433.42</v>
      </c>
      <c r="L394" s="125">
        <v>2433.42</v>
      </c>
      <c r="M394" s="125">
        <v>2433.42</v>
      </c>
      <c r="N394" s="125">
        <v>2433.42</v>
      </c>
      <c r="O394" s="125">
        <v>2433.42</v>
      </c>
      <c r="P394" s="211">
        <v>29201.040000000001</v>
      </c>
      <c r="Q394" s="117"/>
      <c r="R394" s="117"/>
      <c r="S394" s="117"/>
      <c r="T394" s="117"/>
      <c r="U394" s="117"/>
      <c r="V394" s="117"/>
      <c r="W394" s="117"/>
      <c r="X394" s="117"/>
      <c r="Y394" s="117"/>
      <c r="Z394" s="117"/>
      <c r="AA394" s="117"/>
      <c r="AB394" s="117"/>
      <c r="AC394" s="117"/>
      <c r="AD394" s="117"/>
      <c r="AE394" s="117"/>
      <c r="AF394" s="117"/>
      <c r="AG394" s="117"/>
      <c r="AH394" s="117"/>
      <c r="AI394" s="117"/>
      <c r="AJ394" s="117"/>
    </row>
    <row r="395" spans="1:36" x14ac:dyDescent="0.3">
      <c r="A395" s="117"/>
      <c r="B395" s="122" t="s">
        <v>1671</v>
      </c>
      <c r="C395" s="122" t="s">
        <v>221</v>
      </c>
      <c r="D395" s="125">
        <v>1686.35</v>
      </c>
      <c r="E395" s="125">
        <v>1686.35</v>
      </c>
      <c r="F395" s="125">
        <v>1686.35</v>
      </c>
      <c r="G395" s="125">
        <v>1686.35</v>
      </c>
      <c r="H395" s="125">
        <v>1686.35</v>
      </c>
      <c r="I395" s="125">
        <v>1686.35</v>
      </c>
      <c r="J395" s="125">
        <v>1686.35</v>
      </c>
      <c r="K395" s="125">
        <v>1686.35</v>
      </c>
      <c r="L395" s="125">
        <v>1686.35</v>
      </c>
      <c r="M395" s="125">
        <v>1686.35</v>
      </c>
      <c r="N395" s="125">
        <v>1686.35</v>
      </c>
      <c r="O395" s="125">
        <v>1686.35</v>
      </c>
      <c r="P395" s="211">
        <v>20236.2</v>
      </c>
      <c r="Q395" s="117"/>
      <c r="R395" s="117"/>
      <c r="S395" s="117"/>
      <c r="T395" s="117"/>
      <c r="U395" s="117"/>
      <c r="V395" s="117"/>
      <c r="W395" s="117"/>
      <c r="X395" s="117"/>
      <c r="Y395" s="117"/>
      <c r="Z395" s="117"/>
      <c r="AA395" s="117"/>
      <c r="AB395" s="117"/>
      <c r="AC395" s="117"/>
      <c r="AD395" s="117"/>
      <c r="AE395" s="117"/>
      <c r="AF395" s="117"/>
      <c r="AG395" s="117"/>
      <c r="AH395" s="117"/>
      <c r="AI395" s="117"/>
      <c r="AJ395" s="117"/>
    </row>
    <row r="396" spans="1:36" x14ac:dyDescent="0.3">
      <c r="A396" s="117"/>
      <c r="B396" s="122" t="s">
        <v>1672</v>
      </c>
      <c r="C396" s="122" t="s">
        <v>223</v>
      </c>
      <c r="D396" s="125">
        <v>1677.62</v>
      </c>
      <c r="E396" s="125">
        <v>1677.62</v>
      </c>
      <c r="F396" s="125">
        <v>1677.62</v>
      </c>
      <c r="G396" s="125">
        <v>1677.62</v>
      </c>
      <c r="H396" s="125">
        <v>1677.62</v>
      </c>
      <c r="I396" s="125">
        <v>1677.62</v>
      </c>
      <c r="J396" s="125">
        <v>1677.62</v>
      </c>
      <c r="K396" s="125">
        <v>1677.62</v>
      </c>
      <c r="L396" s="125">
        <v>1677.62</v>
      </c>
      <c r="M396" s="125">
        <v>1677.62</v>
      </c>
      <c r="N396" s="125">
        <v>1677.62</v>
      </c>
      <c r="O396" s="125">
        <v>1677.62</v>
      </c>
      <c r="P396" s="211">
        <v>20131.439999999999</v>
      </c>
      <c r="Q396" s="117"/>
      <c r="R396" s="117"/>
      <c r="S396" s="117"/>
      <c r="T396" s="117"/>
      <c r="U396" s="117"/>
      <c r="V396" s="117"/>
      <c r="W396" s="117"/>
      <c r="X396" s="117"/>
      <c r="Y396" s="117"/>
      <c r="Z396" s="117"/>
      <c r="AA396" s="117"/>
      <c r="AB396" s="117"/>
      <c r="AC396" s="117"/>
      <c r="AD396" s="117"/>
      <c r="AE396" s="117"/>
      <c r="AF396" s="117"/>
      <c r="AG396" s="117"/>
      <c r="AH396" s="117"/>
      <c r="AI396" s="117"/>
      <c r="AJ396" s="117"/>
    </row>
    <row r="397" spans="1:36" x14ac:dyDescent="0.3">
      <c r="A397" s="117"/>
      <c r="B397" s="122" t="s">
        <v>1673</v>
      </c>
      <c r="C397" s="122" t="s">
        <v>225</v>
      </c>
      <c r="D397" s="125">
        <v>2424.6799999999998</v>
      </c>
      <c r="E397" s="125">
        <v>2424.6799999999998</v>
      </c>
      <c r="F397" s="125">
        <v>2424.6799999999998</v>
      </c>
      <c r="G397" s="125">
        <v>2424.6799999999998</v>
      </c>
      <c r="H397" s="125">
        <v>2424.6799999999998</v>
      </c>
      <c r="I397" s="125">
        <v>2424.6799999999998</v>
      </c>
      <c r="J397" s="125">
        <v>2424.6799999999998</v>
      </c>
      <c r="K397" s="125">
        <v>2424.6799999999998</v>
      </c>
      <c r="L397" s="125">
        <v>2424.6799999999998</v>
      </c>
      <c r="M397" s="125">
        <v>2424.6799999999998</v>
      </c>
      <c r="N397" s="125">
        <v>2424.6799999999998</v>
      </c>
      <c r="O397" s="125">
        <v>2424.6799999999998</v>
      </c>
      <c r="P397" s="211">
        <v>29096.16</v>
      </c>
      <c r="Q397" s="117"/>
      <c r="R397" s="117"/>
      <c r="S397" s="117"/>
      <c r="T397" s="117"/>
      <c r="U397" s="117"/>
      <c r="V397" s="117"/>
      <c r="W397" s="117"/>
      <c r="X397" s="117"/>
      <c r="Y397" s="117"/>
      <c r="Z397" s="117"/>
      <c r="AA397" s="117"/>
      <c r="AB397" s="117"/>
      <c r="AC397" s="117"/>
      <c r="AD397" s="117"/>
      <c r="AE397" s="117"/>
      <c r="AF397" s="117"/>
      <c r="AG397" s="117"/>
      <c r="AH397" s="117"/>
      <c r="AI397" s="117"/>
      <c r="AJ397" s="117"/>
    </row>
    <row r="398" spans="1:36" x14ac:dyDescent="0.3">
      <c r="A398" s="117"/>
      <c r="B398" s="122" t="s">
        <v>1674</v>
      </c>
      <c r="C398" s="122" t="s">
        <v>227</v>
      </c>
      <c r="D398" s="125">
        <v>2424.6799999999998</v>
      </c>
      <c r="E398" s="125">
        <v>2424.6799999999998</v>
      </c>
      <c r="F398" s="125">
        <v>2424.6799999999998</v>
      </c>
      <c r="G398" s="125">
        <v>2424.6799999999998</v>
      </c>
      <c r="H398" s="125">
        <v>2424.6799999999998</v>
      </c>
      <c r="I398" s="125">
        <v>2424.6799999999998</v>
      </c>
      <c r="J398" s="125">
        <v>2424.6799999999998</v>
      </c>
      <c r="K398" s="125">
        <v>2424.6799999999998</v>
      </c>
      <c r="L398" s="125">
        <v>2424.6799999999998</v>
      </c>
      <c r="M398" s="125">
        <v>2424.6799999999998</v>
      </c>
      <c r="N398" s="125">
        <v>2424.6799999999998</v>
      </c>
      <c r="O398" s="125">
        <v>2424.6799999999998</v>
      </c>
      <c r="P398" s="211">
        <v>29096.16</v>
      </c>
      <c r="Q398" s="117"/>
      <c r="R398" s="117"/>
      <c r="S398" s="117"/>
      <c r="T398" s="117"/>
      <c r="U398" s="117"/>
      <c r="V398" s="117"/>
      <c r="W398" s="117"/>
      <c r="X398" s="117"/>
      <c r="Y398" s="117"/>
      <c r="Z398" s="117"/>
      <c r="AA398" s="117"/>
      <c r="AB398" s="117"/>
      <c r="AC398" s="117"/>
      <c r="AD398" s="117"/>
      <c r="AE398" s="117"/>
      <c r="AF398" s="117"/>
      <c r="AG398" s="117"/>
      <c r="AH398" s="117"/>
      <c r="AI398" s="117"/>
      <c r="AJ398" s="117"/>
    </row>
    <row r="399" spans="1:36" x14ac:dyDescent="0.3">
      <c r="A399" s="117"/>
      <c r="B399" s="122" t="s">
        <v>1675</v>
      </c>
      <c r="C399" s="122" t="s">
        <v>229</v>
      </c>
      <c r="D399" s="125">
        <v>1681.99</v>
      </c>
      <c r="E399" s="125">
        <v>1681.99</v>
      </c>
      <c r="F399" s="125">
        <v>1681.99</v>
      </c>
      <c r="G399" s="125">
        <v>1681.99</v>
      </c>
      <c r="H399" s="125">
        <v>1681.99</v>
      </c>
      <c r="I399" s="125">
        <v>1681.99</v>
      </c>
      <c r="J399" s="125">
        <v>1681.99</v>
      </c>
      <c r="K399" s="125">
        <v>1681.99</v>
      </c>
      <c r="L399" s="125">
        <v>1681.99</v>
      </c>
      <c r="M399" s="125">
        <v>1681.99</v>
      </c>
      <c r="N399" s="125">
        <v>1681.99</v>
      </c>
      <c r="O399" s="125">
        <v>1681.99</v>
      </c>
      <c r="P399" s="211">
        <v>20183.88</v>
      </c>
      <c r="Q399" s="117"/>
      <c r="R399" s="117"/>
      <c r="S399" s="117"/>
      <c r="T399" s="117"/>
      <c r="U399" s="117"/>
      <c r="V399" s="117"/>
      <c r="W399" s="117"/>
      <c r="X399" s="117"/>
      <c r="Y399" s="117"/>
      <c r="Z399" s="117"/>
      <c r="AA399" s="117"/>
      <c r="AB399" s="117"/>
      <c r="AC399" s="117"/>
      <c r="AD399" s="117"/>
      <c r="AE399" s="117"/>
      <c r="AF399" s="117"/>
      <c r="AG399" s="117"/>
      <c r="AH399" s="117"/>
      <c r="AI399" s="117"/>
      <c r="AJ399" s="117"/>
    </row>
    <row r="400" spans="1:36" x14ac:dyDescent="0.3">
      <c r="A400" s="117"/>
      <c r="B400" s="122" t="s">
        <v>1628</v>
      </c>
      <c r="C400" s="122" t="s">
        <v>136</v>
      </c>
      <c r="D400" s="125">
        <v>1686.35</v>
      </c>
      <c r="E400" s="125">
        <v>1686.35</v>
      </c>
      <c r="F400" s="125">
        <v>1686.35</v>
      </c>
      <c r="G400" s="125">
        <v>1686.35</v>
      </c>
      <c r="H400" s="125">
        <v>1686.35</v>
      </c>
      <c r="I400" s="125">
        <v>1686.35</v>
      </c>
      <c r="J400" s="125">
        <v>1686.35</v>
      </c>
      <c r="K400" s="125">
        <v>1686.35</v>
      </c>
      <c r="L400" s="125">
        <v>1686.35</v>
      </c>
      <c r="M400" s="125">
        <v>1686.35</v>
      </c>
      <c r="N400" s="125">
        <v>1686.35</v>
      </c>
      <c r="O400" s="125">
        <v>1686.35</v>
      </c>
      <c r="P400" s="211">
        <v>20236.2</v>
      </c>
      <c r="Q400" s="117"/>
      <c r="R400" s="117"/>
      <c r="S400" s="117"/>
      <c r="T400" s="117"/>
      <c r="U400" s="117"/>
      <c r="V400" s="117"/>
      <c r="W400" s="117"/>
      <c r="X400" s="117"/>
      <c r="Y400" s="117"/>
      <c r="Z400" s="117"/>
      <c r="AA400" s="117"/>
      <c r="AB400" s="117"/>
      <c r="AC400" s="117"/>
      <c r="AD400" s="117"/>
      <c r="AE400" s="117"/>
      <c r="AF400" s="117"/>
      <c r="AG400" s="117"/>
      <c r="AH400" s="117"/>
      <c r="AI400" s="117"/>
      <c r="AJ400" s="117"/>
    </row>
    <row r="401" spans="1:36" x14ac:dyDescent="0.3">
      <c r="A401" s="117"/>
      <c r="B401" s="122" t="s">
        <v>1676</v>
      </c>
      <c r="C401" s="122" t="s">
        <v>231</v>
      </c>
      <c r="D401" s="125">
        <v>1677.62</v>
      </c>
      <c r="E401" s="125">
        <v>1677.62</v>
      </c>
      <c r="F401" s="125">
        <v>1677.62</v>
      </c>
      <c r="G401" s="125">
        <v>1677.62</v>
      </c>
      <c r="H401" s="125">
        <v>1677.62</v>
      </c>
      <c r="I401" s="125">
        <v>1677.62</v>
      </c>
      <c r="J401" s="125">
        <v>1677.62</v>
      </c>
      <c r="K401" s="125">
        <v>1677.62</v>
      </c>
      <c r="L401" s="125">
        <v>1677.62</v>
      </c>
      <c r="M401" s="125">
        <v>1677.62</v>
      </c>
      <c r="N401" s="125">
        <v>1677.62</v>
      </c>
      <c r="O401" s="125">
        <v>1677.62</v>
      </c>
      <c r="P401" s="211">
        <v>20131.439999999999</v>
      </c>
      <c r="Q401" s="117"/>
      <c r="R401" s="117"/>
      <c r="S401" s="117"/>
      <c r="T401" s="117"/>
      <c r="U401" s="117"/>
      <c r="V401" s="117"/>
      <c r="W401" s="117"/>
      <c r="X401" s="117"/>
      <c r="Y401" s="117"/>
      <c r="Z401" s="117"/>
      <c r="AA401" s="117"/>
      <c r="AB401" s="117"/>
      <c r="AC401" s="117"/>
      <c r="AD401" s="117"/>
      <c r="AE401" s="117"/>
      <c r="AF401" s="117"/>
      <c r="AG401" s="117"/>
      <c r="AH401" s="117"/>
      <c r="AI401" s="117"/>
      <c r="AJ401" s="117"/>
    </row>
    <row r="402" spans="1:36" x14ac:dyDescent="0.3">
      <c r="A402" s="117"/>
      <c r="B402" s="122" t="s">
        <v>1677</v>
      </c>
      <c r="C402" s="122" t="s">
        <v>233</v>
      </c>
      <c r="D402" s="125">
        <v>2424.6799999999998</v>
      </c>
      <c r="E402" s="125">
        <v>2424.6799999999998</v>
      </c>
      <c r="F402" s="125">
        <v>2424.6799999999998</v>
      </c>
      <c r="G402" s="125">
        <v>2424.6799999999998</v>
      </c>
      <c r="H402" s="125">
        <v>2424.6799999999998</v>
      </c>
      <c r="I402" s="125">
        <v>2424.6799999999998</v>
      </c>
      <c r="J402" s="125">
        <v>2424.6799999999998</v>
      </c>
      <c r="K402" s="125">
        <v>2424.6799999999998</v>
      </c>
      <c r="L402" s="125">
        <v>2424.6799999999998</v>
      </c>
      <c r="M402" s="125">
        <v>2424.6799999999998</v>
      </c>
      <c r="N402" s="125">
        <v>2424.6799999999998</v>
      </c>
      <c r="O402" s="125">
        <v>2424.6799999999998</v>
      </c>
      <c r="P402" s="211">
        <v>29096.16</v>
      </c>
      <c r="Q402" s="117"/>
      <c r="R402" s="117"/>
      <c r="S402" s="117"/>
      <c r="T402" s="117"/>
      <c r="U402" s="117"/>
      <c r="V402" s="117"/>
      <c r="W402" s="117"/>
      <c r="X402" s="117"/>
      <c r="Y402" s="117"/>
      <c r="Z402" s="117"/>
      <c r="AA402" s="117"/>
      <c r="AB402" s="117"/>
      <c r="AC402" s="117"/>
      <c r="AD402" s="117"/>
      <c r="AE402" s="117"/>
      <c r="AF402" s="117"/>
      <c r="AG402" s="117"/>
      <c r="AH402" s="117"/>
      <c r="AI402" s="117"/>
      <c r="AJ402" s="117"/>
    </row>
    <row r="403" spans="1:36" x14ac:dyDescent="0.3">
      <c r="A403" s="117"/>
      <c r="B403" s="122" t="s">
        <v>1678</v>
      </c>
      <c r="C403" s="122" t="s">
        <v>235</v>
      </c>
      <c r="D403" s="125">
        <v>2429.0500000000002</v>
      </c>
      <c r="E403" s="125">
        <v>2429.0500000000002</v>
      </c>
      <c r="F403" s="125">
        <v>2429.0500000000002</v>
      </c>
      <c r="G403" s="125">
        <v>2429.0500000000002</v>
      </c>
      <c r="H403" s="125">
        <v>2429.0500000000002</v>
      </c>
      <c r="I403" s="125">
        <v>2429.0500000000002</v>
      </c>
      <c r="J403" s="125">
        <v>2429.0500000000002</v>
      </c>
      <c r="K403" s="125">
        <v>2429.0500000000002</v>
      </c>
      <c r="L403" s="125">
        <v>2429.0500000000002</v>
      </c>
      <c r="M403" s="125">
        <v>2429.0500000000002</v>
      </c>
      <c r="N403" s="125">
        <v>2429.0500000000002</v>
      </c>
      <c r="O403" s="125">
        <v>2429.0500000000002</v>
      </c>
      <c r="P403" s="211">
        <v>29148.6</v>
      </c>
      <c r="Q403" s="117"/>
      <c r="R403" s="117"/>
      <c r="S403" s="117"/>
      <c r="T403" s="117"/>
      <c r="U403" s="117"/>
      <c r="V403" s="117"/>
      <c r="W403" s="117"/>
      <c r="X403" s="117"/>
      <c r="Y403" s="117"/>
      <c r="Z403" s="117"/>
      <c r="AA403" s="117"/>
      <c r="AB403" s="117"/>
      <c r="AC403" s="117"/>
      <c r="AD403" s="117"/>
      <c r="AE403" s="117"/>
      <c r="AF403" s="117"/>
      <c r="AG403" s="117"/>
      <c r="AH403" s="117"/>
      <c r="AI403" s="117"/>
      <c r="AJ403" s="117"/>
    </row>
    <row r="404" spans="1:36" x14ac:dyDescent="0.3">
      <c r="A404" s="117"/>
      <c r="B404" s="122" t="s">
        <v>1679</v>
      </c>
      <c r="C404" s="122" t="s">
        <v>237</v>
      </c>
      <c r="D404" s="125">
        <v>1686.35</v>
      </c>
      <c r="E404" s="125">
        <v>1686.35</v>
      </c>
      <c r="F404" s="125">
        <v>1686.35</v>
      </c>
      <c r="G404" s="125">
        <v>1686.35</v>
      </c>
      <c r="H404" s="125">
        <v>1686.35</v>
      </c>
      <c r="I404" s="125">
        <v>1686.35</v>
      </c>
      <c r="J404" s="125">
        <v>1686.35</v>
      </c>
      <c r="K404" s="125">
        <v>1686.35</v>
      </c>
      <c r="L404" s="125">
        <v>1686.35</v>
      </c>
      <c r="M404" s="125">
        <v>1686.35</v>
      </c>
      <c r="N404" s="125">
        <v>1686.35</v>
      </c>
      <c r="O404" s="125">
        <v>1686.35</v>
      </c>
      <c r="P404" s="211">
        <v>20236.2</v>
      </c>
      <c r="Q404" s="117"/>
      <c r="R404" s="117"/>
      <c r="S404" s="117"/>
      <c r="T404" s="117"/>
      <c r="U404" s="117"/>
      <c r="V404" s="117"/>
      <c r="W404" s="117"/>
      <c r="X404" s="117"/>
      <c r="Y404" s="117"/>
      <c r="Z404" s="117"/>
      <c r="AA404" s="117"/>
      <c r="AB404" s="117"/>
      <c r="AC404" s="117"/>
      <c r="AD404" s="117"/>
      <c r="AE404" s="117"/>
      <c r="AF404" s="117"/>
      <c r="AG404" s="117"/>
      <c r="AH404" s="117"/>
      <c r="AI404" s="117"/>
      <c r="AJ404" s="117"/>
    </row>
    <row r="405" spans="1:36" x14ac:dyDescent="0.3">
      <c r="A405" s="117"/>
      <c r="B405" s="122" t="s">
        <v>1680</v>
      </c>
      <c r="C405" s="122" t="s">
        <v>239</v>
      </c>
      <c r="D405" s="125">
        <v>1681.99</v>
      </c>
      <c r="E405" s="125">
        <v>1681.99</v>
      </c>
      <c r="F405" s="125">
        <v>1681.99</v>
      </c>
      <c r="G405" s="125">
        <v>1681.99</v>
      </c>
      <c r="H405" s="125">
        <v>1681.99</v>
      </c>
      <c r="I405" s="125">
        <v>1681.99</v>
      </c>
      <c r="J405" s="125">
        <v>1681.99</v>
      </c>
      <c r="K405" s="125">
        <v>1681.99</v>
      </c>
      <c r="L405" s="125">
        <v>1681.99</v>
      </c>
      <c r="M405" s="125">
        <v>1681.99</v>
      </c>
      <c r="N405" s="125">
        <v>1681.99</v>
      </c>
      <c r="O405" s="125">
        <v>1681.99</v>
      </c>
      <c r="P405" s="211">
        <v>20183.88</v>
      </c>
      <c r="Q405" s="117"/>
      <c r="R405" s="117"/>
      <c r="S405" s="117"/>
      <c r="T405" s="117"/>
      <c r="U405" s="117"/>
      <c r="V405" s="117"/>
      <c r="W405" s="117"/>
      <c r="X405" s="117"/>
      <c r="Y405" s="117"/>
      <c r="Z405" s="117"/>
      <c r="AA405" s="117"/>
      <c r="AB405" s="117"/>
      <c r="AC405" s="117"/>
      <c r="AD405" s="117"/>
      <c r="AE405" s="117"/>
      <c r="AF405" s="117"/>
      <c r="AG405" s="117"/>
      <c r="AH405" s="117"/>
      <c r="AI405" s="117"/>
      <c r="AJ405" s="117"/>
    </row>
    <row r="406" spans="1:36" x14ac:dyDescent="0.3">
      <c r="A406" s="117"/>
      <c r="B406" s="122" t="s">
        <v>1681</v>
      </c>
      <c r="C406" s="122" t="s">
        <v>240</v>
      </c>
      <c r="D406" s="125">
        <v>2433.42</v>
      </c>
      <c r="E406" s="125">
        <v>2433.42</v>
      </c>
      <c r="F406" s="125">
        <v>2433.42</v>
      </c>
      <c r="G406" s="125">
        <v>2433.42</v>
      </c>
      <c r="H406" s="125">
        <v>2433.42</v>
      </c>
      <c r="I406" s="125">
        <v>2433.42</v>
      </c>
      <c r="J406" s="125">
        <v>2433.42</v>
      </c>
      <c r="K406" s="125">
        <v>2433.42</v>
      </c>
      <c r="L406" s="125">
        <v>2433.42</v>
      </c>
      <c r="M406" s="125">
        <v>2433.42</v>
      </c>
      <c r="N406" s="125">
        <v>2433.42</v>
      </c>
      <c r="O406" s="125">
        <v>2433.42</v>
      </c>
      <c r="P406" s="211">
        <v>29201.040000000001</v>
      </c>
      <c r="Q406" s="117"/>
      <c r="R406" s="117"/>
      <c r="S406" s="117"/>
      <c r="T406" s="117"/>
      <c r="U406" s="117"/>
      <c r="V406" s="117"/>
      <c r="W406" s="117"/>
      <c r="X406" s="117"/>
      <c r="Y406" s="117"/>
      <c r="Z406" s="117"/>
      <c r="AA406" s="117"/>
      <c r="AB406" s="117"/>
      <c r="AC406" s="117"/>
      <c r="AD406" s="117"/>
      <c r="AE406" s="117"/>
      <c r="AF406" s="117"/>
      <c r="AG406" s="117"/>
      <c r="AH406" s="117"/>
      <c r="AI406" s="117"/>
      <c r="AJ406" s="117"/>
    </row>
    <row r="407" spans="1:36" x14ac:dyDescent="0.3">
      <c r="A407" s="117"/>
      <c r="B407" s="122" t="s">
        <v>1682</v>
      </c>
      <c r="C407" s="122" t="s">
        <v>242</v>
      </c>
      <c r="D407" s="125">
        <v>2442.16</v>
      </c>
      <c r="E407" s="125">
        <v>2442.16</v>
      </c>
      <c r="F407" s="125">
        <v>2442.16</v>
      </c>
      <c r="G407" s="125">
        <v>2442.16</v>
      </c>
      <c r="H407" s="125">
        <v>2442.16</v>
      </c>
      <c r="I407" s="125">
        <v>2442.16</v>
      </c>
      <c r="J407" s="125">
        <v>2442.16</v>
      </c>
      <c r="K407" s="125">
        <v>2442.16</v>
      </c>
      <c r="L407" s="125">
        <v>2442.16</v>
      </c>
      <c r="M407" s="125">
        <v>1418.03</v>
      </c>
      <c r="N407" s="124"/>
      <c r="O407" s="124"/>
      <c r="P407" s="211">
        <v>23397.47</v>
      </c>
      <c r="Q407" s="117"/>
      <c r="R407" s="117"/>
      <c r="S407" s="117"/>
      <c r="T407" s="117"/>
      <c r="U407" s="117"/>
      <c r="V407" s="117"/>
      <c r="W407" s="117"/>
      <c r="X407" s="117"/>
      <c r="Y407" s="117"/>
      <c r="Z407" s="117"/>
      <c r="AA407" s="117"/>
      <c r="AB407" s="117"/>
      <c r="AC407" s="117"/>
      <c r="AD407" s="117"/>
      <c r="AE407" s="117"/>
      <c r="AF407" s="117"/>
      <c r="AG407" s="117"/>
      <c r="AH407" s="117"/>
      <c r="AI407" s="117"/>
      <c r="AJ407" s="117"/>
    </row>
    <row r="408" spans="1:36" x14ac:dyDescent="0.3">
      <c r="A408" s="117"/>
      <c r="B408" s="122" t="s">
        <v>3071</v>
      </c>
      <c r="C408" s="122" t="s">
        <v>242</v>
      </c>
      <c r="D408" s="124"/>
      <c r="E408" s="124"/>
      <c r="F408" s="124"/>
      <c r="G408" s="124"/>
      <c r="H408" s="124"/>
      <c r="I408" s="124"/>
      <c r="J408" s="124"/>
      <c r="K408" s="124"/>
      <c r="L408" s="124"/>
      <c r="M408" s="125">
        <v>1024.1300000000001</v>
      </c>
      <c r="N408" s="125">
        <v>2442.16</v>
      </c>
      <c r="O408" s="125">
        <v>2442.16</v>
      </c>
      <c r="P408" s="211">
        <v>5908.45</v>
      </c>
      <c r="Q408" s="117"/>
      <c r="R408" s="117"/>
      <c r="S408" s="117"/>
      <c r="T408" s="117"/>
      <c r="U408" s="117"/>
      <c r="V408" s="117"/>
      <c r="W408" s="117"/>
      <c r="X408" s="117"/>
      <c r="Y408" s="117"/>
      <c r="Z408" s="117"/>
      <c r="AA408" s="117"/>
      <c r="AB408" s="117"/>
      <c r="AC408" s="117"/>
      <c r="AD408" s="117"/>
      <c r="AE408" s="117"/>
      <c r="AF408" s="117"/>
      <c r="AG408" s="117"/>
      <c r="AH408" s="117"/>
      <c r="AI408" s="117"/>
      <c r="AJ408" s="117"/>
    </row>
    <row r="409" spans="1:36" x14ac:dyDescent="0.3">
      <c r="A409" s="117"/>
      <c r="B409" s="122" t="s">
        <v>1683</v>
      </c>
      <c r="C409" s="122" t="s">
        <v>244</v>
      </c>
      <c r="D409" s="125">
        <v>1677.62</v>
      </c>
      <c r="E409" s="125">
        <v>1677.62</v>
      </c>
      <c r="F409" s="125">
        <v>1677.62</v>
      </c>
      <c r="G409" s="125">
        <v>1677.62</v>
      </c>
      <c r="H409" s="125">
        <v>1677.62</v>
      </c>
      <c r="I409" s="125">
        <v>1677.62</v>
      </c>
      <c r="J409" s="125">
        <v>1677.62</v>
      </c>
      <c r="K409" s="125">
        <v>1677.62</v>
      </c>
      <c r="L409" s="125">
        <v>1677.62</v>
      </c>
      <c r="M409" s="125">
        <v>1677.62</v>
      </c>
      <c r="N409" s="125">
        <v>1677.62</v>
      </c>
      <c r="O409" s="125">
        <v>1677.62</v>
      </c>
      <c r="P409" s="211">
        <v>20131.439999999999</v>
      </c>
      <c r="Q409" s="117"/>
      <c r="R409" s="117"/>
      <c r="S409" s="117"/>
      <c r="T409" s="117"/>
      <c r="U409" s="117"/>
      <c r="V409" s="117"/>
      <c r="W409" s="117"/>
      <c r="X409" s="117"/>
      <c r="Y409" s="117"/>
      <c r="Z409" s="117"/>
      <c r="AA409" s="117"/>
      <c r="AB409" s="117"/>
      <c r="AC409" s="117"/>
      <c r="AD409" s="117"/>
      <c r="AE409" s="117"/>
      <c r="AF409" s="117"/>
      <c r="AG409" s="117"/>
      <c r="AH409" s="117"/>
      <c r="AI409" s="117"/>
      <c r="AJ409" s="117"/>
    </row>
    <row r="410" spans="1:36" x14ac:dyDescent="0.3">
      <c r="A410" s="117"/>
      <c r="B410" s="122" t="s">
        <v>1684</v>
      </c>
      <c r="C410" s="122" t="s">
        <v>246</v>
      </c>
      <c r="D410" s="125">
        <v>1686.35</v>
      </c>
      <c r="E410" s="125">
        <v>1686.35</v>
      </c>
      <c r="F410" s="125">
        <v>1686.35</v>
      </c>
      <c r="G410" s="125">
        <v>1686.35</v>
      </c>
      <c r="H410" s="125">
        <v>1686.35</v>
      </c>
      <c r="I410" s="125">
        <v>1686.35</v>
      </c>
      <c r="J410" s="125">
        <v>1686.35</v>
      </c>
      <c r="K410" s="125">
        <v>1686.35</v>
      </c>
      <c r="L410" s="125">
        <v>1686.35</v>
      </c>
      <c r="M410" s="125">
        <v>1686.35</v>
      </c>
      <c r="N410" s="125">
        <v>1686.35</v>
      </c>
      <c r="O410" s="125">
        <v>1686.35</v>
      </c>
      <c r="P410" s="211">
        <v>20236.2</v>
      </c>
      <c r="Q410" s="117"/>
      <c r="R410" s="117"/>
      <c r="S410" s="117"/>
      <c r="T410" s="117"/>
      <c r="U410" s="117"/>
      <c r="V410" s="117"/>
      <c r="W410" s="117"/>
      <c r="X410" s="117"/>
      <c r="Y410" s="117"/>
      <c r="Z410" s="117"/>
      <c r="AA410" s="117"/>
      <c r="AB410" s="117"/>
      <c r="AC410" s="117"/>
      <c r="AD410" s="117"/>
      <c r="AE410" s="117"/>
      <c r="AF410" s="117"/>
      <c r="AG410" s="117"/>
      <c r="AH410" s="117"/>
      <c r="AI410" s="117"/>
      <c r="AJ410" s="117"/>
    </row>
    <row r="411" spans="1:36" x14ac:dyDescent="0.3">
      <c r="A411" s="117"/>
      <c r="B411" s="122" t="s">
        <v>1685</v>
      </c>
      <c r="C411" s="122" t="s">
        <v>248</v>
      </c>
      <c r="D411" s="125">
        <v>2424.6799999999998</v>
      </c>
      <c r="E411" s="125">
        <v>2424.6799999999998</v>
      </c>
      <c r="F411" s="125">
        <v>2424.6799999999998</v>
      </c>
      <c r="G411" s="125">
        <v>2424.6799999999998</v>
      </c>
      <c r="H411" s="125">
        <v>2424.6799999999998</v>
      </c>
      <c r="I411" s="125">
        <v>2424.6799999999998</v>
      </c>
      <c r="J411" s="125">
        <v>2424.6799999999998</v>
      </c>
      <c r="K411" s="125">
        <v>2424.6799999999998</v>
      </c>
      <c r="L411" s="125">
        <v>2424.6799999999998</v>
      </c>
      <c r="M411" s="125">
        <v>2424.6799999999998</v>
      </c>
      <c r="N411" s="125">
        <v>2424.6799999999998</v>
      </c>
      <c r="O411" s="125">
        <v>2424.6799999999998</v>
      </c>
      <c r="P411" s="211">
        <v>29096.16</v>
      </c>
      <c r="Q411" s="117"/>
      <c r="R411" s="117"/>
      <c r="S411" s="117"/>
      <c r="T411" s="117"/>
      <c r="U411" s="117"/>
      <c r="V411" s="117"/>
      <c r="W411" s="117"/>
      <c r="X411" s="117"/>
      <c r="Y411" s="117"/>
      <c r="Z411" s="117"/>
      <c r="AA411" s="117"/>
      <c r="AB411" s="117"/>
      <c r="AC411" s="117"/>
      <c r="AD411" s="117"/>
      <c r="AE411" s="117"/>
      <c r="AF411" s="117"/>
      <c r="AG411" s="117"/>
      <c r="AH411" s="117"/>
      <c r="AI411" s="117"/>
      <c r="AJ411" s="117"/>
    </row>
    <row r="412" spans="1:36" x14ac:dyDescent="0.3">
      <c r="A412" s="117"/>
      <c r="B412" s="122" t="s">
        <v>1629</v>
      </c>
      <c r="C412" s="122" t="s">
        <v>139</v>
      </c>
      <c r="D412" s="125">
        <v>1686.35</v>
      </c>
      <c r="E412" s="125">
        <v>1686.35</v>
      </c>
      <c r="F412" s="125">
        <v>1686.35</v>
      </c>
      <c r="G412" s="125">
        <v>1686.35</v>
      </c>
      <c r="H412" s="125">
        <v>1686.35</v>
      </c>
      <c r="I412" s="125">
        <v>1686.35</v>
      </c>
      <c r="J412" s="125">
        <v>1686.35</v>
      </c>
      <c r="K412" s="125">
        <v>1686.35</v>
      </c>
      <c r="L412" s="125">
        <v>1686.35</v>
      </c>
      <c r="M412" s="125">
        <v>1686.35</v>
      </c>
      <c r="N412" s="125">
        <v>1686.35</v>
      </c>
      <c r="O412" s="125">
        <v>1686.35</v>
      </c>
      <c r="P412" s="211">
        <v>20236.2</v>
      </c>
      <c r="Q412" s="117"/>
      <c r="R412" s="117"/>
      <c r="S412" s="117"/>
      <c r="T412" s="117"/>
      <c r="U412" s="117"/>
      <c r="V412" s="117"/>
      <c r="W412" s="117"/>
      <c r="X412" s="117"/>
      <c r="Y412" s="117"/>
      <c r="Z412" s="117"/>
      <c r="AA412" s="117"/>
      <c r="AB412" s="117"/>
      <c r="AC412" s="117"/>
      <c r="AD412" s="117"/>
      <c r="AE412" s="117"/>
      <c r="AF412" s="117"/>
      <c r="AG412" s="117"/>
      <c r="AH412" s="117"/>
      <c r="AI412" s="117"/>
      <c r="AJ412" s="117"/>
    </row>
    <row r="413" spans="1:36" x14ac:dyDescent="0.3">
      <c r="A413" s="117"/>
      <c r="B413" s="122" t="s">
        <v>1686</v>
      </c>
      <c r="C413" s="122" t="s">
        <v>250</v>
      </c>
      <c r="D413" s="125">
        <v>2424.6799999999998</v>
      </c>
      <c r="E413" s="125">
        <v>2424.6799999999998</v>
      </c>
      <c r="F413" s="125">
        <v>2424.6799999999998</v>
      </c>
      <c r="G413" s="125">
        <v>2424.6799999999998</v>
      </c>
      <c r="H413" s="125">
        <v>2424.6799999999998</v>
      </c>
      <c r="I413" s="125">
        <v>2424.6799999999998</v>
      </c>
      <c r="J413" s="125">
        <v>2424.6799999999998</v>
      </c>
      <c r="K413" s="125">
        <v>2424.6799999999998</v>
      </c>
      <c r="L413" s="125">
        <v>2424.6799999999998</v>
      </c>
      <c r="M413" s="125">
        <v>2424.6799999999998</v>
      </c>
      <c r="N413" s="125">
        <v>2424.6799999999998</v>
      </c>
      <c r="O413" s="125">
        <v>2424.6799999999998</v>
      </c>
      <c r="P413" s="211">
        <v>29096.16</v>
      </c>
      <c r="Q413" s="117"/>
      <c r="R413" s="117"/>
      <c r="S413" s="117"/>
      <c r="T413" s="117"/>
      <c r="U413" s="117"/>
      <c r="V413" s="117"/>
      <c r="W413" s="117"/>
      <c r="X413" s="117"/>
      <c r="Y413" s="117"/>
      <c r="Z413" s="117"/>
      <c r="AA413" s="117"/>
      <c r="AB413" s="117"/>
      <c r="AC413" s="117"/>
      <c r="AD413" s="117"/>
      <c r="AE413" s="117"/>
      <c r="AF413" s="117"/>
      <c r="AG413" s="117"/>
      <c r="AH413" s="117"/>
      <c r="AI413" s="117"/>
      <c r="AJ413" s="117"/>
    </row>
    <row r="414" spans="1:36" x14ac:dyDescent="0.3">
      <c r="A414" s="117"/>
      <c r="B414" s="122" t="s">
        <v>1687</v>
      </c>
      <c r="C414" s="122" t="s">
        <v>252</v>
      </c>
      <c r="D414" s="125">
        <v>1686.35</v>
      </c>
      <c r="E414" s="125">
        <v>1686.35</v>
      </c>
      <c r="F414" s="125">
        <v>1686.35</v>
      </c>
      <c r="G414" s="125">
        <v>1686.35</v>
      </c>
      <c r="H414" s="123">
        <v>54.46</v>
      </c>
      <c r="I414" s="124"/>
      <c r="J414" s="124"/>
      <c r="K414" s="124"/>
      <c r="L414" s="124"/>
      <c r="M414" s="124"/>
      <c r="N414" s="124"/>
      <c r="O414" s="124"/>
      <c r="P414" s="211">
        <v>6799.86</v>
      </c>
      <c r="Q414" s="117"/>
      <c r="R414" s="117"/>
      <c r="S414" s="117"/>
      <c r="T414" s="117"/>
      <c r="U414" s="117"/>
      <c r="V414" s="117"/>
      <c r="W414" s="117"/>
      <c r="X414" s="117"/>
      <c r="Y414" s="117"/>
      <c r="Z414" s="117"/>
      <c r="AA414" s="117"/>
      <c r="AB414" s="117"/>
      <c r="AC414" s="117"/>
      <c r="AD414" s="117"/>
      <c r="AE414" s="117"/>
      <c r="AF414" s="117"/>
      <c r="AG414" s="117"/>
      <c r="AH414" s="117"/>
      <c r="AI414" s="117"/>
      <c r="AJ414" s="117"/>
    </row>
    <row r="415" spans="1:36" x14ac:dyDescent="0.3">
      <c r="A415" s="117"/>
      <c r="B415" s="122" t="s">
        <v>3072</v>
      </c>
      <c r="C415" s="122" t="s">
        <v>252</v>
      </c>
      <c r="D415" s="124"/>
      <c r="E415" s="124"/>
      <c r="F415" s="124"/>
      <c r="G415" s="124"/>
      <c r="H415" s="125">
        <v>1631.89</v>
      </c>
      <c r="I415" s="125">
        <v>1686.35</v>
      </c>
      <c r="J415" s="125">
        <v>1686.35</v>
      </c>
      <c r="K415" s="125">
        <v>1686.35</v>
      </c>
      <c r="L415" s="125">
        <v>1686.35</v>
      </c>
      <c r="M415" s="125">
        <v>1686.35</v>
      </c>
      <c r="N415" s="125">
        <v>1686.35</v>
      </c>
      <c r="O415" s="125">
        <v>1686.35</v>
      </c>
      <c r="P415" s="211">
        <v>13436.34</v>
      </c>
      <c r="Q415" s="117"/>
      <c r="R415" s="117"/>
      <c r="S415" s="117"/>
      <c r="T415" s="117"/>
      <c r="U415" s="117"/>
      <c r="V415" s="117"/>
      <c r="W415" s="117"/>
      <c r="X415" s="117"/>
      <c r="Y415" s="117"/>
      <c r="Z415" s="117"/>
      <c r="AA415" s="117"/>
      <c r="AB415" s="117"/>
      <c r="AC415" s="117"/>
      <c r="AD415" s="117"/>
      <c r="AE415" s="117"/>
      <c r="AF415" s="117"/>
      <c r="AG415" s="117"/>
      <c r="AH415" s="117"/>
      <c r="AI415" s="117"/>
      <c r="AJ415" s="117"/>
    </row>
    <row r="416" spans="1:36" x14ac:dyDescent="0.3">
      <c r="A416" s="117"/>
      <c r="B416" s="122" t="s">
        <v>1688</v>
      </c>
      <c r="C416" s="122" t="s">
        <v>254</v>
      </c>
      <c r="D416" s="125">
        <v>1686.35</v>
      </c>
      <c r="E416" s="125">
        <v>1686.35</v>
      </c>
      <c r="F416" s="125">
        <v>1686.35</v>
      </c>
      <c r="G416" s="125">
        <v>1686.35</v>
      </c>
      <c r="H416" s="125">
        <v>1686.35</v>
      </c>
      <c r="I416" s="125">
        <v>1686.35</v>
      </c>
      <c r="J416" s="125">
        <v>1686.35</v>
      </c>
      <c r="K416" s="125">
        <v>1686.35</v>
      </c>
      <c r="L416" s="125">
        <v>1686.35</v>
      </c>
      <c r="M416" s="125">
        <v>1686.35</v>
      </c>
      <c r="N416" s="125">
        <v>1686.35</v>
      </c>
      <c r="O416" s="125">
        <v>1686.35</v>
      </c>
      <c r="P416" s="211">
        <v>20236.2</v>
      </c>
      <c r="Q416" s="117"/>
      <c r="R416" s="117"/>
      <c r="S416" s="117"/>
      <c r="T416" s="117"/>
      <c r="U416" s="117"/>
      <c r="V416" s="117"/>
      <c r="W416" s="117"/>
      <c r="X416" s="117"/>
      <c r="Y416" s="117"/>
      <c r="Z416" s="117"/>
      <c r="AA416" s="117"/>
      <c r="AB416" s="117"/>
      <c r="AC416" s="117"/>
      <c r="AD416" s="117"/>
      <c r="AE416" s="117"/>
      <c r="AF416" s="117"/>
      <c r="AG416" s="117"/>
      <c r="AH416" s="117"/>
      <c r="AI416" s="117"/>
      <c r="AJ416" s="117"/>
    </row>
    <row r="417" spans="1:36" x14ac:dyDescent="0.3">
      <c r="A417" s="117"/>
      <c r="B417" s="122" t="s">
        <v>1689</v>
      </c>
      <c r="C417" s="122" t="s">
        <v>256</v>
      </c>
      <c r="D417" s="125">
        <v>2424.6799999999998</v>
      </c>
      <c r="E417" s="125">
        <v>2424.6799999999998</v>
      </c>
      <c r="F417" s="125">
        <v>2424.6799999999998</v>
      </c>
      <c r="G417" s="125">
        <v>2424.6799999999998</v>
      </c>
      <c r="H417" s="125">
        <v>2424.6799999999998</v>
      </c>
      <c r="I417" s="125">
        <v>2424.6799999999998</v>
      </c>
      <c r="J417" s="125">
        <v>2424.6799999999998</v>
      </c>
      <c r="K417" s="125">
        <v>2424.6799999999998</v>
      </c>
      <c r="L417" s="125">
        <v>2424.6799999999998</v>
      </c>
      <c r="M417" s="125">
        <v>2424.6799999999998</v>
      </c>
      <c r="N417" s="125">
        <v>2424.6799999999998</v>
      </c>
      <c r="O417" s="125">
        <v>2424.6799999999998</v>
      </c>
      <c r="P417" s="211">
        <v>29096.16</v>
      </c>
      <c r="Q417" s="117"/>
      <c r="R417" s="117"/>
      <c r="S417" s="117"/>
      <c r="T417" s="117"/>
      <c r="U417" s="117"/>
      <c r="V417" s="117"/>
      <c r="W417" s="117"/>
      <c r="X417" s="117"/>
      <c r="Y417" s="117"/>
      <c r="Z417" s="117"/>
      <c r="AA417" s="117"/>
      <c r="AB417" s="117"/>
      <c r="AC417" s="117"/>
      <c r="AD417" s="117"/>
      <c r="AE417" s="117"/>
      <c r="AF417" s="117"/>
      <c r="AG417" s="117"/>
      <c r="AH417" s="117"/>
      <c r="AI417" s="117"/>
      <c r="AJ417" s="117"/>
    </row>
    <row r="418" spans="1:36" x14ac:dyDescent="0.3">
      <c r="A418" s="117"/>
      <c r="B418" s="122" t="s">
        <v>1690</v>
      </c>
      <c r="C418" s="122" t="s">
        <v>258</v>
      </c>
      <c r="D418" s="125">
        <v>1367.43</v>
      </c>
      <c r="E418" s="125">
        <v>1367.43</v>
      </c>
      <c r="F418" s="125">
        <v>1367.43</v>
      </c>
      <c r="G418" s="125">
        <v>1367.43</v>
      </c>
      <c r="H418" s="125">
        <v>1367.43</v>
      </c>
      <c r="I418" s="125">
        <v>1367.43</v>
      </c>
      <c r="J418" s="125">
        <v>1367.43</v>
      </c>
      <c r="K418" s="125">
        <v>1367.43</v>
      </c>
      <c r="L418" s="125">
        <v>1367.43</v>
      </c>
      <c r="M418" s="125">
        <v>1367.43</v>
      </c>
      <c r="N418" s="125">
        <v>1367.43</v>
      </c>
      <c r="O418" s="125">
        <v>1367.43</v>
      </c>
      <c r="P418" s="211">
        <v>16409.16</v>
      </c>
      <c r="Q418" s="117"/>
      <c r="R418" s="117"/>
      <c r="S418" s="117"/>
      <c r="T418" s="117"/>
      <c r="U418" s="117"/>
      <c r="V418" s="117"/>
      <c r="W418" s="117"/>
      <c r="X418" s="117"/>
      <c r="Y418" s="117"/>
      <c r="Z418" s="117"/>
      <c r="AA418" s="117"/>
      <c r="AB418" s="117"/>
      <c r="AC418" s="117"/>
      <c r="AD418" s="117"/>
      <c r="AE418" s="117"/>
      <c r="AF418" s="117"/>
      <c r="AG418" s="117"/>
      <c r="AH418" s="117"/>
      <c r="AI418" s="117"/>
      <c r="AJ418" s="117"/>
    </row>
    <row r="419" spans="1:36" x14ac:dyDescent="0.3">
      <c r="A419" s="117"/>
      <c r="B419" s="122" t="s">
        <v>1691</v>
      </c>
      <c r="C419" s="122" t="s">
        <v>1617</v>
      </c>
      <c r="D419" s="125">
        <v>3132.43</v>
      </c>
      <c r="E419" s="125">
        <v>3132.43</v>
      </c>
      <c r="F419" s="125">
        <v>3132.43</v>
      </c>
      <c r="G419" s="125">
        <v>3132.43</v>
      </c>
      <c r="H419" s="125">
        <v>3132.43</v>
      </c>
      <c r="I419" s="125">
        <v>3132.43</v>
      </c>
      <c r="J419" s="125">
        <v>3132.43</v>
      </c>
      <c r="K419" s="125">
        <v>3132.43</v>
      </c>
      <c r="L419" s="125">
        <v>3132.43</v>
      </c>
      <c r="M419" s="125">
        <v>3132.43</v>
      </c>
      <c r="N419" s="125">
        <v>3132.43</v>
      </c>
      <c r="O419" s="125">
        <v>3132.43</v>
      </c>
      <c r="P419" s="211">
        <v>37589.160000000003</v>
      </c>
      <c r="Q419" s="117"/>
      <c r="R419" s="117"/>
      <c r="S419" s="117"/>
      <c r="T419" s="117"/>
      <c r="U419" s="117"/>
      <c r="V419" s="117"/>
      <c r="W419" s="117"/>
      <c r="X419" s="117"/>
      <c r="Y419" s="117"/>
      <c r="Z419" s="117"/>
      <c r="AA419" s="117"/>
      <c r="AB419" s="117"/>
      <c r="AC419" s="117"/>
      <c r="AD419" s="117"/>
      <c r="AE419" s="117"/>
      <c r="AF419" s="117"/>
      <c r="AG419" s="117"/>
      <c r="AH419" s="117"/>
      <c r="AI419" s="117"/>
      <c r="AJ419" s="117"/>
    </row>
    <row r="420" spans="1:36" x14ac:dyDescent="0.3">
      <c r="A420" s="117"/>
      <c r="B420" s="122" t="s">
        <v>1692</v>
      </c>
      <c r="C420" s="122" t="s">
        <v>1618</v>
      </c>
      <c r="D420" s="125">
        <v>1485.39</v>
      </c>
      <c r="E420" s="125">
        <v>1485.39</v>
      </c>
      <c r="F420" s="125">
        <v>1485.39</v>
      </c>
      <c r="G420" s="125">
        <v>1485.39</v>
      </c>
      <c r="H420" s="125">
        <v>1485.39</v>
      </c>
      <c r="I420" s="125">
        <v>1485.39</v>
      </c>
      <c r="J420" s="125">
        <v>1485.39</v>
      </c>
      <c r="K420" s="125">
        <v>1485.39</v>
      </c>
      <c r="L420" s="125">
        <v>1485.39</v>
      </c>
      <c r="M420" s="125">
        <v>1485.39</v>
      </c>
      <c r="N420" s="125">
        <v>1485.39</v>
      </c>
      <c r="O420" s="125">
        <v>1485.39</v>
      </c>
      <c r="P420" s="211">
        <v>17824.68</v>
      </c>
      <c r="Q420" s="117"/>
      <c r="R420" s="117"/>
      <c r="S420" s="117"/>
      <c r="T420" s="117"/>
      <c r="U420" s="117"/>
      <c r="V420" s="117"/>
      <c r="W420" s="117"/>
      <c r="X420" s="117"/>
      <c r="Y420" s="117"/>
      <c r="Z420" s="117"/>
      <c r="AA420" s="117"/>
      <c r="AB420" s="117"/>
      <c r="AC420" s="117"/>
      <c r="AD420" s="117"/>
      <c r="AE420" s="117"/>
      <c r="AF420" s="117"/>
      <c r="AG420" s="117"/>
      <c r="AH420" s="117"/>
      <c r="AI420" s="117"/>
      <c r="AJ420" s="117"/>
    </row>
    <row r="421" spans="1:36" x14ac:dyDescent="0.3">
      <c r="A421" s="117"/>
      <c r="B421" s="122" t="s">
        <v>1693</v>
      </c>
      <c r="C421" s="122" t="s">
        <v>260</v>
      </c>
      <c r="D421" s="125">
        <v>3136.79</v>
      </c>
      <c r="E421" s="125">
        <v>3136.79</v>
      </c>
      <c r="F421" s="125">
        <v>3136.79</v>
      </c>
      <c r="G421" s="125">
        <v>3136.79</v>
      </c>
      <c r="H421" s="125">
        <v>3136.79</v>
      </c>
      <c r="I421" s="125">
        <v>3136.79</v>
      </c>
      <c r="J421" s="125">
        <v>3136.79</v>
      </c>
      <c r="K421" s="125">
        <v>3136.79</v>
      </c>
      <c r="L421" s="125">
        <v>3136.79</v>
      </c>
      <c r="M421" s="125">
        <v>3136.79</v>
      </c>
      <c r="N421" s="125">
        <v>3136.79</v>
      </c>
      <c r="O421" s="125">
        <v>3136.79</v>
      </c>
      <c r="P421" s="211">
        <v>37641.480000000003</v>
      </c>
      <c r="Q421" s="117"/>
      <c r="R421" s="117"/>
      <c r="S421" s="117"/>
      <c r="T421" s="117"/>
      <c r="U421" s="117"/>
      <c r="V421" s="117"/>
      <c r="W421" s="117"/>
      <c r="X421" s="117"/>
      <c r="Y421" s="117"/>
      <c r="Z421" s="117"/>
      <c r="AA421" s="117"/>
      <c r="AB421" s="117"/>
      <c r="AC421" s="117"/>
      <c r="AD421" s="117"/>
      <c r="AE421" s="117"/>
      <c r="AF421" s="117"/>
      <c r="AG421" s="117"/>
      <c r="AH421" s="117"/>
      <c r="AI421" s="117"/>
      <c r="AJ421" s="117"/>
    </row>
    <row r="422" spans="1:36" x14ac:dyDescent="0.3">
      <c r="A422" s="117"/>
      <c r="B422" s="122" t="s">
        <v>1694</v>
      </c>
      <c r="C422" s="122" t="s">
        <v>262</v>
      </c>
      <c r="D422" s="125">
        <v>1494.13</v>
      </c>
      <c r="E422" s="125">
        <v>1494.13</v>
      </c>
      <c r="F422" s="125">
        <v>1494.13</v>
      </c>
      <c r="G422" s="125">
        <v>1494.13</v>
      </c>
      <c r="H422" s="125">
        <v>1494.13</v>
      </c>
      <c r="I422" s="125">
        <v>1494.13</v>
      </c>
      <c r="J422" s="125">
        <v>1494.13</v>
      </c>
      <c r="K422" s="125">
        <v>1494.13</v>
      </c>
      <c r="L422" s="125">
        <v>1494.13</v>
      </c>
      <c r="M422" s="125">
        <v>1494.13</v>
      </c>
      <c r="N422" s="125">
        <v>1494.13</v>
      </c>
      <c r="O422" s="125">
        <v>1494.13</v>
      </c>
      <c r="P422" s="211">
        <v>17929.560000000001</v>
      </c>
      <c r="Q422" s="117"/>
      <c r="R422" s="117"/>
      <c r="S422" s="117"/>
      <c r="T422" s="117"/>
      <c r="U422" s="117"/>
      <c r="V422" s="117"/>
      <c r="W422" s="117"/>
      <c r="X422" s="117"/>
      <c r="Y422" s="117"/>
      <c r="Z422" s="117"/>
      <c r="AA422" s="117"/>
      <c r="AB422" s="117"/>
      <c r="AC422" s="117"/>
      <c r="AD422" s="117"/>
      <c r="AE422" s="117"/>
      <c r="AF422" s="117"/>
      <c r="AG422" s="117"/>
      <c r="AH422" s="117"/>
      <c r="AI422" s="117"/>
      <c r="AJ422" s="117"/>
    </row>
    <row r="423" spans="1:36" x14ac:dyDescent="0.3">
      <c r="A423" s="117"/>
      <c r="B423" s="122" t="s">
        <v>1695</v>
      </c>
      <c r="C423" s="122" t="s">
        <v>264</v>
      </c>
      <c r="D423" s="125">
        <v>3149.9</v>
      </c>
      <c r="E423" s="125">
        <v>3149.9</v>
      </c>
      <c r="F423" s="125">
        <v>3149.9</v>
      </c>
      <c r="G423" s="125">
        <v>3149.9</v>
      </c>
      <c r="H423" s="125">
        <v>3149.9</v>
      </c>
      <c r="I423" s="125">
        <v>3149.9</v>
      </c>
      <c r="J423" s="125">
        <v>3149.9</v>
      </c>
      <c r="K423" s="125">
        <v>3149.9</v>
      </c>
      <c r="L423" s="125">
        <v>3149.9</v>
      </c>
      <c r="M423" s="125">
        <v>3149.9</v>
      </c>
      <c r="N423" s="125">
        <v>3149.9</v>
      </c>
      <c r="O423" s="125">
        <v>3149.9</v>
      </c>
      <c r="P423" s="211">
        <v>37798.800000000003</v>
      </c>
      <c r="Q423" s="117"/>
      <c r="R423" s="117"/>
      <c r="S423" s="117"/>
      <c r="T423" s="117"/>
      <c r="U423" s="117"/>
      <c r="V423" s="117"/>
      <c r="W423" s="117"/>
      <c r="X423" s="117"/>
      <c r="Y423" s="117"/>
      <c r="Z423" s="117"/>
      <c r="AA423" s="117"/>
      <c r="AB423" s="117"/>
      <c r="AC423" s="117"/>
      <c r="AD423" s="117"/>
      <c r="AE423" s="117"/>
      <c r="AF423" s="117"/>
      <c r="AG423" s="117"/>
      <c r="AH423" s="117"/>
      <c r="AI423" s="117"/>
      <c r="AJ423" s="117"/>
    </row>
    <row r="424" spans="1:36" x14ac:dyDescent="0.3">
      <c r="A424" s="117"/>
      <c r="B424" s="122" t="s">
        <v>1696</v>
      </c>
      <c r="C424" s="122" t="s">
        <v>266</v>
      </c>
      <c r="D424" s="125">
        <v>1485.39</v>
      </c>
      <c r="E424" s="125">
        <v>1485.39</v>
      </c>
      <c r="F424" s="125">
        <v>1485.39</v>
      </c>
      <c r="G424" s="125">
        <v>1485.39</v>
      </c>
      <c r="H424" s="125">
        <v>1485.39</v>
      </c>
      <c r="I424" s="125">
        <v>1485.39</v>
      </c>
      <c r="J424" s="125">
        <v>1485.39</v>
      </c>
      <c r="K424" s="125">
        <v>1485.39</v>
      </c>
      <c r="L424" s="125">
        <v>1485.39</v>
      </c>
      <c r="M424" s="125">
        <v>1485.39</v>
      </c>
      <c r="N424" s="125">
        <v>1485.39</v>
      </c>
      <c r="O424" s="125">
        <v>1485.39</v>
      </c>
      <c r="P424" s="211">
        <v>17824.68</v>
      </c>
      <c r="Q424" s="117"/>
      <c r="R424" s="117"/>
      <c r="S424" s="117"/>
      <c r="T424" s="117"/>
      <c r="U424" s="117"/>
      <c r="V424" s="117"/>
      <c r="W424" s="117"/>
      <c r="X424" s="117"/>
      <c r="Y424" s="117"/>
      <c r="Z424" s="117"/>
      <c r="AA424" s="117"/>
      <c r="AB424" s="117"/>
      <c r="AC424" s="117"/>
      <c r="AD424" s="117"/>
      <c r="AE424" s="117"/>
      <c r="AF424" s="117"/>
      <c r="AG424" s="117"/>
      <c r="AH424" s="117"/>
      <c r="AI424" s="117"/>
      <c r="AJ424" s="117"/>
    </row>
    <row r="425" spans="1:36" x14ac:dyDescent="0.3">
      <c r="A425" s="117"/>
      <c r="B425" s="122" t="s">
        <v>1697</v>
      </c>
      <c r="C425" s="122" t="s">
        <v>268</v>
      </c>
      <c r="D425" s="125">
        <v>3149.9</v>
      </c>
      <c r="E425" s="125">
        <v>3149.9</v>
      </c>
      <c r="F425" s="125">
        <v>3149.9</v>
      </c>
      <c r="G425" s="125">
        <v>3149.9</v>
      </c>
      <c r="H425" s="125">
        <v>3149.9</v>
      </c>
      <c r="I425" s="125">
        <v>3149.9</v>
      </c>
      <c r="J425" s="125">
        <v>3149.9</v>
      </c>
      <c r="K425" s="125">
        <v>3149.9</v>
      </c>
      <c r="L425" s="125">
        <v>3149.9</v>
      </c>
      <c r="M425" s="125">
        <v>3149.9</v>
      </c>
      <c r="N425" s="125">
        <v>3149.9</v>
      </c>
      <c r="O425" s="125">
        <v>3149.9</v>
      </c>
      <c r="P425" s="211">
        <v>37798.800000000003</v>
      </c>
      <c r="Q425" s="117"/>
      <c r="R425" s="117"/>
      <c r="S425" s="117"/>
      <c r="T425" s="117"/>
      <c r="U425" s="117"/>
      <c r="V425" s="117"/>
      <c r="W425" s="117"/>
      <c r="X425" s="117"/>
      <c r="Y425" s="117"/>
      <c r="Z425" s="117"/>
      <c r="AA425" s="117"/>
      <c r="AB425" s="117"/>
      <c r="AC425" s="117"/>
      <c r="AD425" s="117"/>
      <c r="AE425" s="117"/>
      <c r="AF425" s="117"/>
      <c r="AG425" s="117"/>
      <c r="AH425" s="117"/>
      <c r="AI425" s="117"/>
      <c r="AJ425" s="117"/>
    </row>
    <row r="426" spans="1:36" x14ac:dyDescent="0.3">
      <c r="A426" s="117"/>
      <c r="B426" s="122" t="s">
        <v>1631</v>
      </c>
      <c r="C426" s="122" t="s">
        <v>141</v>
      </c>
      <c r="D426" s="125">
        <v>2424.6799999999998</v>
      </c>
      <c r="E426" s="125">
        <v>2424.6799999999998</v>
      </c>
      <c r="F426" s="125">
        <v>2424.6799999999998</v>
      </c>
      <c r="G426" s="125">
        <v>2424.6799999999998</v>
      </c>
      <c r="H426" s="125">
        <v>2424.6799999999998</v>
      </c>
      <c r="I426" s="125">
        <v>2424.6799999999998</v>
      </c>
      <c r="J426" s="125">
        <v>2424.6799999999998</v>
      </c>
      <c r="K426" s="125">
        <v>2424.6799999999998</v>
      </c>
      <c r="L426" s="125">
        <v>2424.6799999999998</v>
      </c>
      <c r="M426" s="125">
        <v>2424.6799999999998</v>
      </c>
      <c r="N426" s="125">
        <v>2424.6799999999998</v>
      </c>
      <c r="O426" s="125">
        <v>2424.6799999999998</v>
      </c>
      <c r="P426" s="211">
        <v>29096.16</v>
      </c>
      <c r="Q426" s="117"/>
      <c r="R426" s="117"/>
      <c r="S426" s="117"/>
      <c r="T426" s="117"/>
      <c r="U426" s="117"/>
      <c r="V426" s="117"/>
      <c r="W426" s="117"/>
      <c r="X426" s="117"/>
      <c r="Y426" s="117"/>
      <c r="Z426" s="117"/>
      <c r="AA426" s="117"/>
      <c r="AB426" s="117"/>
      <c r="AC426" s="117"/>
      <c r="AD426" s="117"/>
      <c r="AE426" s="117"/>
      <c r="AF426" s="117"/>
      <c r="AG426" s="117"/>
      <c r="AH426" s="117"/>
      <c r="AI426" s="117"/>
      <c r="AJ426" s="117"/>
    </row>
    <row r="427" spans="1:36" x14ac:dyDescent="0.3">
      <c r="A427" s="117"/>
      <c r="B427" s="122" t="s">
        <v>1698</v>
      </c>
      <c r="C427" s="122" t="s">
        <v>270</v>
      </c>
      <c r="D427" s="125">
        <v>1489.76</v>
      </c>
      <c r="E427" s="125">
        <v>1489.76</v>
      </c>
      <c r="F427" s="125">
        <v>1489.76</v>
      </c>
      <c r="G427" s="125">
        <v>1489.76</v>
      </c>
      <c r="H427" s="125">
        <v>1489.76</v>
      </c>
      <c r="I427" s="125">
        <v>1489.76</v>
      </c>
      <c r="J427" s="125">
        <v>1489.76</v>
      </c>
      <c r="K427" s="125">
        <v>1489.76</v>
      </c>
      <c r="L427" s="125">
        <v>1489.76</v>
      </c>
      <c r="M427" s="125">
        <v>1489.76</v>
      </c>
      <c r="N427" s="125">
        <v>1489.76</v>
      </c>
      <c r="O427" s="125">
        <v>1489.76</v>
      </c>
      <c r="P427" s="211">
        <v>17877.12</v>
      </c>
      <c r="Q427" s="117"/>
      <c r="R427" s="117"/>
      <c r="S427" s="117"/>
      <c r="T427" s="117"/>
      <c r="U427" s="117"/>
      <c r="V427" s="117"/>
      <c r="W427" s="117"/>
      <c r="X427" s="117"/>
      <c r="Y427" s="117"/>
      <c r="Z427" s="117"/>
      <c r="AA427" s="117"/>
      <c r="AB427" s="117"/>
      <c r="AC427" s="117"/>
      <c r="AD427" s="117"/>
      <c r="AE427" s="117"/>
      <c r="AF427" s="117"/>
      <c r="AG427" s="117"/>
      <c r="AH427" s="117"/>
      <c r="AI427" s="117"/>
      <c r="AJ427" s="117"/>
    </row>
    <row r="428" spans="1:36" x14ac:dyDescent="0.3">
      <c r="A428" s="117"/>
      <c r="B428" s="122" t="s">
        <v>1699</v>
      </c>
      <c r="C428" s="122" t="s">
        <v>272</v>
      </c>
      <c r="D428" s="125">
        <v>3149.9</v>
      </c>
      <c r="E428" s="125">
        <v>3149.9</v>
      </c>
      <c r="F428" s="125">
        <v>3149.9</v>
      </c>
      <c r="G428" s="125">
        <v>3149.9</v>
      </c>
      <c r="H428" s="125">
        <v>3149.9</v>
      </c>
      <c r="I428" s="125">
        <v>3149.9</v>
      </c>
      <c r="J428" s="125">
        <v>3149.9</v>
      </c>
      <c r="K428" s="125">
        <v>3149.9</v>
      </c>
      <c r="L428" s="125">
        <v>3149.9</v>
      </c>
      <c r="M428" s="125">
        <v>3149.9</v>
      </c>
      <c r="N428" s="125">
        <v>3149.9</v>
      </c>
      <c r="O428" s="125">
        <v>3149.9</v>
      </c>
      <c r="P428" s="211">
        <v>37798.800000000003</v>
      </c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17"/>
      <c r="AB428" s="117"/>
      <c r="AC428" s="117"/>
      <c r="AD428" s="117"/>
      <c r="AE428" s="117"/>
      <c r="AF428" s="117"/>
      <c r="AG428" s="117"/>
      <c r="AH428" s="117"/>
      <c r="AI428" s="117"/>
      <c r="AJ428" s="117"/>
    </row>
    <row r="429" spans="1:36" x14ac:dyDescent="0.3">
      <c r="A429" s="117"/>
      <c r="B429" s="122" t="s">
        <v>1700</v>
      </c>
      <c r="C429" s="122" t="s">
        <v>274</v>
      </c>
      <c r="D429" s="125">
        <v>1485.39</v>
      </c>
      <c r="E429" s="125">
        <v>1485.39</v>
      </c>
      <c r="F429" s="125">
        <v>1485.39</v>
      </c>
      <c r="G429" s="125">
        <v>1485.39</v>
      </c>
      <c r="H429" s="125">
        <v>1485.39</v>
      </c>
      <c r="I429" s="125">
        <v>1485.39</v>
      </c>
      <c r="J429" s="125">
        <v>1485.39</v>
      </c>
      <c r="K429" s="125">
        <v>1485.39</v>
      </c>
      <c r="L429" s="125">
        <v>1485.39</v>
      </c>
      <c r="M429" s="125">
        <v>1485.39</v>
      </c>
      <c r="N429" s="125">
        <v>1485.39</v>
      </c>
      <c r="O429" s="125">
        <v>1485.39</v>
      </c>
      <c r="P429" s="211">
        <v>17824.68</v>
      </c>
      <c r="Q429" s="117"/>
      <c r="R429" s="117"/>
      <c r="S429" s="117"/>
      <c r="T429" s="117"/>
      <c r="U429" s="117"/>
      <c r="V429" s="117"/>
      <c r="W429" s="117"/>
      <c r="X429" s="117"/>
      <c r="Y429" s="117"/>
      <c r="Z429" s="117"/>
      <c r="AA429" s="117"/>
      <c r="AB429" s="117"/>
      <c r="AC429" s="117"/>
      <c r="AD429" s="117"/>
      <c r="AE429" s="117"/>
      <c r="AF429" s="117"/>
      <c r="AG429" s="117"/>
      <c r="AH429" s="117"/>
      <c r="AI429" s="117"/>
      <c r="AJ429" s="117"/>
    </row>
    <row r="430" spans="1:36" x14ac:dyDescent="0.3">
      <c r="A430" s="117"/>
      <c r="B430" s="122" t="s">
        <v>1701</v>
      </c>
      <c r="C430" s="122" t="s">
        <v>276</v>
      </c>
      <c r="D430" s="125">
        <v>3154.27</v>
      </c>
      <c r="E430" s="125">
        <v>3154.27</v>
      </c>
      <c r="F430" s="125">
        <v>3154.27</v>
      </c>
      <c r="G430" s="125">
        <v>3154.27</v>
      </c>
      <c r="H430" s="125">
        <v>3154.27</v>
      </c>
      <c r="I430" s="125">
        <v>3154.27</v>
      </c>
      <c r="J430" s="125">
        <v>3154.27</v>
      </c>
      <c r="K430" s="125">
        <v>3154.27</v>
      </c>
      <c r="L430" s="125">
        <v>3154.27</v>
      </c>
      <c r="M430" s="125">
        <v>3154.27</v>
      </c>
      <c r="N430" s="125">
        <v>3154.27</v>
      </c>
      <c r="O430" s="125">
        <v>3154.27</v>
      </c>
      <c r="P430" s="211">
        <v>37851.24</v>
      </c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17"/>
      <c r="AB430" s="117"/>
      <c r="AC430" s="117"/>
      <c r="AD430" s="117"/>
      <c r="AE430" s="117"/>
      <c r="AF430" s="117"/>
      <c r="AG430" s="117"/>
      <c r="AH430" s="117"/>
      <c r="AI430" s="117"/>
      <c r="AJ430" s="117"/>
    </row>
    <row r="431" spans="1:36" x14ac:dyDescent="0.3">
      <c r="A431" s="117"/>
      <c r="B431" s="122" t="s">
        <v>1702</v>
      </c>
      <c r="C431" s="122" t="s">
        <v>278</v>
      </c>
      <c r="D431" s="125">
        <v>1494.13</v>
      </c>
      <c r="E431" s="125">
        <v>1494.13</v>
      </c>
      <c r="F431" s="125">
        <v>1494.13</v>
      </c>
      <c r="G431" s="125">
        <v>1494.13</v>
      </c>
      <c r="H431" s="125">
        <v>1494.13</v>
      </c>
      <c r="I431" s="125">
        <v>1494.13</v>
      </c>
      <c r="J431" s="125">
        <v>1494.13</v>
      </c>
      <c r="K431" s="125">
        <v>1494.13</v>
      </c>
      <c r="L431" s="125">
        <v>1494.13</v>
      </c>
      <c r="M431" s="125">
        <v>1494.13</v>
      </c>
      <c r="N431" s="125">
        <v>1494.13</v>
      </c>
      <c r="O431" s="125">
        <v>1494.13</v>
      </c>
      <c r="P431" s="211">
        <v>17929.560000000001</v>
      </c>
      <c r="Q431" s="117"/>
      <c r="R431" s="117"/>
      <c r="S431" s="117"/>
      <c r="T431" s="117"/>
      <c r="U431" s="117"/>
      <c r="V431" s="117"/>
      <c r="W431" s="117"/>
      <c r="X431" s="117"/>
      <c r="Y431" s="117"/>
      <c r="Z431" s="117"/>
      <c r="AA431" s="117"/>
      <c r="AB431" s="117"/>
      <c r="AC431" s="117"/>
      <c r="AD431" s="117"/>
      <c r="AE431" s="117"/>
      <c r="AF431" s="117"/>
      <c r="AG431" s="117"/>
      <c r="AH431" s="117"/>
      <c r="AI431" s="117"/>
      <c r="AJ431" s="117"/>
    </row>
    <row r="432" spans="1:36" x14ac:dyDescent="0.3">
      <c r="A432" s="117"/>
      <c r="B432" s="122" t="s">
        <v>1703</v>
      </c>
      <c r="C432" s="122" t="s">
        <v>280</v>
      </c>
      <c r="D432" s="125">
        <v>3132.43</v>
      </c>
      <c r="E432" s="125">
        <v>3132.43</v>
      </c>
      <c r="F432" s="125">
        <v>3132.43</v>
      </c>
      <c r="G432" s="125">
        <v>3132.43</v>
      </c>
      <c r="H432" s="125">
        <v>3132.43</v>
      </c>
      <c r="I432" s="125">
        <v>3132.43</v>
      </c>
      <c r="J432" s="125">
        <v>3132.43</v>
      </c>
      <c r="K432" s="125">
        <v>3132.43</v>
      </c>
      <c r="L432" s="125">
        <v>3132.43</v>
      </c>
      <c r="M432" s="125">
        <v>3132.43</v>
      </c>
      <c r="N432" s="125">
        <v>3132.43</v>
      </c>
      <c r="O432" s="125">
        <v>3132.43</v>
      </c>
      <c r="P432" s="211">
        <v>37589.160000000003</v>
      </c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17"/>
      <c r="AB432" s="117"/>
      <c r="AC432" s="117"/>
      <c r="AD432" s="117"/>
      <c r="AE432" s="117"/>
      <c r="AF432" s="117"/>
      <c r="AG432" s="117"/>
      <c r="AH432" s="117"/>
      <c r="AI432" s="117"/>
      <c r="AJ432" s="117"/>
    </row>
    <row r="433" spans="1:36" x14ac:dyDescent="0.3">
      <c r="A433" s="117"/>
      <c r="B433" s="122" t="s">
        <v>1704</v>
      </c>
      <c r="C433" s="122" t="s">
        <v>281</v>
      </c>
      <c r="D433" s="125">
        <v>1485.39</v>
      </c>
      <c r="E433" s="125">
        <v>1485.39</v>
      </c>
      <c r="F433" s="125">
        <v>1485.39</v>
      </c>
      <c r="G433" s="125">
        <v>1485.39</v>
      </c>
      <c r="H433" s="125">
        <v>1485.39</v>
      </c>
      <c r="I433" s="125">
        <v>1485.39</v>
      </c>
      <c r="J433" s="125">
        <v>1485.39</v>
      </c>
      <c r="K433" s="125">
        <v>1485.39</v>
      </c>
      <c r="L433" s="125">
        <v>1485.39</v>
      </c>
      <c r="M433" s="125">
        <v>1485.39</v>
      </c>
      <c r="N433" s="125">
        <v>1485.39</v>
      </c>
      <c r="O433" s="125">
        <v>1485.39</v>
      </c>
      <c r="P433" s="211">
        <v>17824.68</v>
      </c>
      <c r="Q433" s="117"/>
      <c r="R433" s="117"/>
      <c r="S433" s="117"/>
      <c r="T433" s="117"/>
      <c r="U433" s="117"/>
      <c r="V433" s="117"/>
      <c r="W433" s="117"/>
      <c r="X433" s="117"/>
      <c r="Y433" s="117"/>
      <c r="Z433" s="117"/>
      <c r="AA433" s="117"/>
      <c r="AB433" s="117"/>
      <c r="AC433" s="117"/>
      <c r="AD433" s="117"/>
      <c r="AE433" s="117"/>
      <c r="AF433" s="117"/>
      <c r="AG433" s="117"/>
      <c r="AH433" s="117"/>
      <c r="AI433" s="117"/>
      <c r="AJ433" s="117"/>
    </row>
    <row r="434" spans="1:36" x14ac:dyDescent="0.3">
      <c r="A434" s="117"/>
      <c r="B434" s="122" t="s">
        <v>1705</v>
      </c>
      <c r="C434" s="122" t="s">
        <v>283</v>
      </c>
      <c r="D434" s="125">
        <v>3145.53</v>
      </c>
      <c r="E434" s="125">
        <v>3145.53</v>
      </c>
      <c r="F434" s="125">
        <v>3145.53</v>
      </c>
      <c r="G434" s="125">
        <v>3145.53</v>
      </c>
      <c r="H434" s="125">
        <v>3145.53</v>
      </c>
      <c r="I434" s="125">
        <v>3145.53</v>
      </c>
      <c r="J434" s="125">
        <v>3145.53</v>
      </c>
      <c r="K434" s="125">
        <v>3145.53</v>
      </c>
      <c r="L434" s="125">
        <v>3145.53</v>
      </c>
      <c r="M434" s="125">
        <v>3145.53</v>
      </c>
      <c r="N434" s="125">
        <v>3145.53</v>
      </c>
      <c r="O434" s="125">
        <v>3145.53</v>
      </c>
      <c r="P434" s="211">
        <v>37746.36</v>
      </c>
      <c r="Q434" s="117"/>
      <c r="R434" s="117"/>
      <c r="S434" s="117"/>
      <c r="T434" s="117"/>
      <c r="U434" s="117"/>
      <c r="V434" s="117"/>
      <c r="W434" s="117"/>
      <c r="X434" s="117"/>
      <c r="Y434" s="117"/>
      <c r="Z434" s="117"/>
      <c r="AA434" s="117"/>
      <c r="AB434" s="117"/>
      <c r="AC434" s="117"/>
      <c r="AD434" s="117"/>
      <c r="AE434" s="117"/>
      <c r="AF434" s="117"/>
      <c r="AG434" s="117"/>
      <c r="AH434" s="117"/>
      <c r="AI434" s="117"/>
      <c r="AJ434" s="117"/>
    </row>
    <row r="435" spans="1:36" x14ac:dyDescent="0.3">
      <c r="A435" s="117"/>
      <c r="B435" s="122" t="s">
        <v>1706</v>
      </c>
      <c r="C435" s="122" t="s">
        <v>285</v>
      </c>
      <c r="D435" s="125">
        <v>1485.39</v>
      </c>
      <c r="E435" s="125">
        <v>1485.39</v>
      </c>
      <c r="F435" s="125">
        <v>1485.39</v>
      </c>
      <c r="G435" s="125">
        <v>1485.39</v>
      </c>
      <c r="H435" s="125">
        <v>1485.39</v>
      </c>
      <c r="I435" s="125">
        <v>1485.39</v>
      </c>
      <c r="J435" s="125">
        <v>1485.39</v>
      </c>
      <c r="K435" s="125">
        <v>1485.39</v>
      </c>
      <c r="L435" s="125">
        <v>1485.39</v>
      </c>
      <c r="M435" s="125">
        <v>1485.39</v>
      </c>
      <c r="N435" s="125">
        <v>1485.39</v>
      </c>
      <c r="O435" s="125">
        <v>1485.39</v>
      </c>
      <c r="P435" s="211">
        <v>17824.68</v>
      </c>
      <c r="Q435" s="117"/>
      <c r="R435" s="117"/>
      <c r="S435" s="117"/>
      <c r="T435" s="117"/>
      <c r="U435" s="117"/>
      <c r="V435" s="117"/>
      <c r="W435" s="117"/>
      <c r="X435" s="117"/>
      <c r="Y435" s="117"/>
      <c r="Z435" s="117"/>
      <c r="AA435" s="117"/>
      <c r="AB435" s="117"/>
      <c r="AC435" s="117"/>
      <c r="AD435" s="117"/>
      <c r="AE435" s="117"/>
      <c r="AF435" s="117"/>
      <c r="AG435" s="117"/>
      <c r="AH435" s="117"/>
      <c r="AI435" s="117"/>
      <c r="AJ435" s="117"/>
    </row>
    <row r="436" spans="1:36" x14ac:dyDescent="0.3">
      <c r="A436" s="117"/>
      <c r="B436" s="122" t="s">
        <v>1707</v>
      </c>
      <c r="C436" s="122" t="s">
        <v>287</v>
      </c>
      <c r="D436" s="125">
        <v>3141.16</v>
      </c>
      <c r="E436" s="125">
        <v>3141.16</v>
      </c>
      <c r="F436" s="125">
        <v>3141.16</v>
      </c>
      <c r="G436" s="125">
        <v>3141.16</v>
      </c>
      <c r="H436" s="125">
        <v>3141.16</v>
      </c>
      <c r="I436" s="125">
        <v>3141.16</v>
      </c>
      <c r="J436" s="125">
        <v>3141.16</v>
      </c>
      <c r="K436" s="125">
        <v>3141.16</v>
      </c>
      <c r="L436" s="125">
        <v>3141.16</v>
      </c>
      <c r="M436" s="125">
        <v>3141.16</v>
      </c>
      <c r="N436" s="125">
        <v>3141.16</v>
      </c>
      <c r="O436" s="125">
        <v>3141.16</v>
      </c>
      <c r="P436" s="211">
        <v>37693.919999999998</v>
      </c>
      <c r="Q436" s="117"/>
      <c r="R436" s="117"/>
      <c r="S436" s="117"/>
      <c r="T436" s="117"/>
      <c r="U436" s="117"/>
      <c r="V436" s="117"/>
      <c r="W436" s="117"/>
      <c r="X436" s="117"/>
      <c r="Y436" s="117"/>
      <c r="Z436" s="117"/>
      <c r="AA436" s="117"/>
      <c r="AB436" s="117"/>
      <c r="AC436" s="117"/>
      <c r="AD436" s="117"/>
      <c r="AE436" s="117"/>
      <c r="AF436" s="117"/>
      <c r="AG436" s="117"/>
      <c r="AH436" s="117"/>
      <c r="AI436" s="117"/>
      <c r="AJ436" s="117"/>
    </row>
    <row r="437" spans="1:36" x14ac:dyDescent="0.3">
      <c r="A437" s="117"/>
      <c r="B437" s="122" t="s">
        <v>1632</v>
      </c>
      <c r="C437" s="122" t="s">
        <v>143</v>
      </c>
      <c r="D437" s="125">
        <v>2433.42</v>
      </c>
      <c r="E437" s="125">
        <v>2433.42</v>
      </c>
      <c r="F437" s="125">
        <v>2433.42</v>
      </c>
      <c r="G437" s="125">
        <v>2433.42</v>
      </c>
      <c r="H437" s="125">
        <v>2433.42</v>
      </c>
      <c r="I437" s="125">
        <v>2433.42</v>
      </c>
      <c r="J437" s="125">
        <v>2433.42</v>
      </c>
      <c r="K437" s="125">
        <v>2433.42</v>
      </c>
      <c r="L437" s="125">
        <v>2433.42</v>
      </c>
      <c r="M437" s="125">
        <v>2433.42</v>
      </c>
      <c r="N437" s="125">
        <v>2433.42</v>
      </c>
      <c r="O437" s="125">
        <v>2433.42</v>
      </c>
      <c r="P437" s="211">
        <v>29201.040000000001</v>
      </c>
      <c r="Q437" s="117"/>
      <c r="R437" s="117"/>
      <c r="S437" s="117"/>
      <c r="T437" s="117"/>
      <c r="U437" s="117"/>
      <c r="V437" s="117"/>
      <c r="W437" s="117"/>
      <c r="X437" s="117"/>
      <c r="Y437" s="117"/>
      <c r="Z437" s="117"/>
      <c r="AA437" s="117"/>
      <c r="AB437" s="117"/>
      <c r="AC437" s="117"/>
      <c r="AD437" s="117"/>
      <c r="AE437" s="117"/>
      <c r="AF437" s="117"/>
      <c r="AG437" s="117"/>
      <c r="AH437" s="117"/>
      <c r="AI437" s="117"/>
      <c r="AJ437" s="117"/>
    </row>
    <row r="438" spans="1:36" x14ac:dyDescent="0.3">
      <c r="A438" s="117"/>
      <c r="B438" s="122" t="s">
        <v>1708</v>
      </c>
      <c r="C438" s="122" t="s">
        <v>289</v>
      </c>
      <c r="D438" s="125">
        <v>1485.39</v>
      </c>
      <c r="E438" s="125">
        <v>1485.39</v>
      </c>
      <c r="F438" s="125">
        <v>1485.39</v>
      </c>
      <c r="G438" s="125">
        <v>1485.39</v>
      </c>
      <c r="H438" s="125">
        <v>1485.39</v>
      </c>
      <c r="I438" s="125">
        <v>1485.39</v>
      </c>
      <c r="J438" s="125">
        <v>1485.39</v>
      </c>
      <c r="K438" s="125">
        <v>1485.39</v>
      </c>
      <c r="L438" s="125">
        <v>1485.39</v>
      </c>
      <c r="M438" s="125">
        <v>1485.39</v>
      </c>
      <c r="N438" s="125">
        <v>1485.39</v>
      </c>
      <c r="O438" s="125">
        <v>1485.39</v>
      </c>
      <c r="P438" s="211">
        <v>17824.68</v>
      </c>
      <c r="Q438" s="117"/>
      <c r="R438" s="117"/>
      <c r="S438" s="117"/>
      <c r="T438" s="117"/>
      <c r="U438" s="117"/>
      <c r="V438" s="117"/>
      <c r="W438" s="117"/>
      <c r="X438" s="117"/>
      <c r="Y438" s="117"/>
      <c r="Z438" s="117"/>
      <c r="AA438" s="117"/>
      <c r="AB438" s="117"/>
      <c r="AC438" s="117"/>
      <c r="AD438" s="117"/>
      <c r="AE438" s="117"/>
      <c r="AF438" s="117"/>
      <c r="AG438" s="117"/>
      <c r="AH438" s="117"/>
      <c r="AI438" s="117"/>
      <c r="AJ438" s="117"/>
    </row>
    <row r="439" spans="1:36" x14ac:dyDescent="0.3">
      <c r="A439" s="117"/>
      <c r="B439" s="122" t="s">
        <v>1709</v>
      </c>
      <c r="C439" s="122" t="s">
        <v>291</v>
      </c>
      <c r="D439" s="125">
        <v>3145.53</v>
      </c>
      <c r="E439" s="125">
        <v>3145.53</v>
      </c>
      <c r="F439" s="125">
        <v>3145.53</v>
      </c>
      <c r="G439" s="125">
        <v>3145.53</v>
      </c>
      <c r="H439" s="125">
        <v>3145.53</v>
      </c>
      <c r="I439" s="125">
        <v>3145.53</v>
      </c>
      <c r="J439" s="125">
        <v>3145.53</v>
      </c>
      <c r="K439" s="125">
        <v>3145.53</v>
      </c>
      <c r="L439" s="125">
        <v>3145.53</v>
      </c>
      <c r="M439" s="125">
        <v>3145.53</v>
      </c>
      <c r="N439" s="125">
        <v>3145.53</v>
      </c>
      <c r="O439" s="125">
        <v>3145.53</v>
      </c>
      <c r="P439" s="211">
        <v>37746.36</v>
      </c>
      <c r="Q439" s="117"/>
      <c r="R439" s="117"/>
      <c r="S439" s="117"/>
      <c r="T439" s="117"/>
      <c r="U439" s="117"/>
      <c r="V439" s="117"/>
      <c r="W439" s="117"/>
      <c r="X439" s="117"/>
      <c r="Y439" s="117"/>
      <c r="Z439" s="117"/>
      <c r="AA439" s="117"/>
      <c r="AB439" s="117"/>
      <c r="AC439" s="117"/>
      <c r="AD439" s="117"/>
      <c r="AE439" s="117"/>
      <c r="AF439" s="117"/>
      <c r="AG439" s="117"/>
      <c r="AH439" s="117"/>
      <c r="AI439" s="117"/>
      <c r="AJ439" s="117"/>
    </row>
    <row r="440" spans="1:36" x14ac:dyDescent="0.3">
      <c r="A440" s="117"/>
      <c r="B440" s="122" t="s">
        <v>1710</v>
      </c>
      <c r="C440" s="122" t="s">
        <v>293</v>
      </c>
      <c r="D440" s="125">
        <v>1494.13</v>
      </c>
      <c r="E440" s="125">
        <v>1494.13</v>
      </c>
      <c r="F440" s="125">
        <v>1494.13</v>
      </c>
      <c r="G440" s="125">
        <v>1494.13</v>
      </c>
      <c r="H440" s="125">
        <v>1494.13</v>
      </c>
      <c r="I440" s="125">
        <v>1494.13</v>
      </c>
      <c r="J440" s="125">
        <v>1494.13</v>
      </c>
      <c r="K440" s="125">
        <v>1494.13</v>
      </c>
      <c r="L440" s="125">
        <v>1494.13</v>
      </c>
      <c r="M440" s="125">
        <v>1494.13</v>
      </c>
      <c r="N440" s="125">
        <v>1494.13</v>
      </c>
      <c r="O440" s="125">
        <v>1494.13</v>
      </c>
      <c r="P440" s="211">
        <v>17929.560000000001</v>
      </c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</row>
    <row r="441" spans="1:36" x14ac:dyDescent="0.3">
      <c r="A441" s="117"/>
      <c r="B441" s="122" t="s">
        <v>1711</v>
      </c>
      <c r="C441" s="122" t="s">
        <v>295</v>
      </c>
      <c r="D441" s="125">
        <v>3149.9</v>
      </c>
      <c r="E441" s="125">
        <v>3149.9</v>
      </c>
      <c r="F441" s="125">
        <v>3149.9</v>
      </c>
      <c r="G441" s="125">
        <v>3149.9</v>
      </c>
      <c r="H441" s="125">
        <v>3149.9</v>
      </c>
      <c r="I441" s="125">
        <v>3149.9</v>
      </c>
      <c r="J441" s="125">
        <v>3149.9</v>
      </c>
      <c r="K441" s="125">
        <v>3149.9</v>
      </c>
      <c r="L441" s="125">
        <v>3149.9</v>
      </c>
      <c r="M441" s="125">
        <v>3149.9</v>
      </c>
      <c r="N441" s="125">
        <v>3149.9</v>
      </c>
      <c r="O441" s="125">
        <v>3149.9</v>
      </c>
      <c r="P441" s="211">
        <v>37798.800000000003</v>
      </c>
      <c r="Q441" s="117"/>
      <c r="R441" s="117"/>
      <c r="S441" s="117"/>
      <c r="T441" s="117"/>
      <c r="U441" s="117"/>
      <c r="V441" s="117"/>
      <c r="W441" s="117"/>
      <c r="X441" s="117"/>
      <c r="Y441" s="117"/>
      <c r="Z441" s="117"/>
      <c r="AA441" s="117"/>
      <c r="AB441" s="117"/>
      <c r="AC441" s="117"/>
      <c r="AD441" s="117"/>
      <c r="AE441" s="117"/>
      <c r="AF441" s="117"/>
      <c r="AG441" s="117"/>
      <c r="AH441" s="117"/>
      <c r="AI441" s="117"/>
      <c r="AJ441" s="117"/>
    </row>
    <row r="442" spans="1:36" x14ac:dyDescent="0.3">
      <c r="A442" s="117"/>
      <c r="B442" s="122" t="s">
        <v>1712</v>
      </c>
      <c r="C442" s="122" t="s">
        <v>297</v>
      </c>
      <c r="D442" s="125">
        <v>1489.76</v>
      </c>
      <c r="E442" s="125">
        <v>1489.76</v>
      </c>
      <c r="F442" s="125">
        <v>1489.76</v>
      </c>
      <c r="G442" s="125">
        <v>1489.76</v>
      </c>
      <c r="H442" s="125">
        <v>1489.76</v>
      </c>
      <c r="I442" s="125">
        <v>1489.76</v>
      </c>
      <c r="J442" s="125">
        <v>1489.76</v>
      </c>
      <c r="K442" s="125">
        <v>1489.76</v>
      </c>
      <c r="L442" s="125">
        <v>1489.76</v>
      </c>
      <c r="M442" s="123">
        <v>48.06</v>
      </c>
      <c r="N442" s="124"/>
      <c r="O442" s="124"/>
      <c r="P442" s="211">
        <v>13455.9</v>
      </c>
      <c r="Q442" s="117"/>
      <c r="R442" s="117"/>
      <c r="S442" s="117"/>
      <c r="T442" s="117"/>
      <c r="U442" s="117"/>
      <c r="V442" s="117"/>
      <c r="W442" s="117"/>
      <c r="X442" s="117"/>
      <c r="Y442" s="117"/>
      <c r="Z442" s="117"/>
      <c r="AA442" s="117"/>
      <c r="AB442" s="117"/>
      <c r="AC442" s="117"/>
      <c r="AD442" s="117"/>
      <c r="AE442" s="117"/>
      <c r="AF442" s="117"/>
      <c r="AG442" s="117"/>
      <c r="AH442" s="117"/>
      <c r="AI442" s="117"/>
      <c r="AJ442" s="117"/>
    </row>
    <row r="443" spans="1:36" x14ac:dyDescent="0.3">
      <c r="A443" s="117"/>
      <c r="B443" s="122" t="s">
        <v>3073</v>
      </c>
      <c r="C443" s="122" t="s">
        <v>297</v>
      </c>
      <c r="D443" s="124"/>
      <c r="E443" s="124"/>
      <c r="F443" s="124"/>
      <c r="G443" s="124"/>
      <c r="H443" s="124"/>
      <c r="I443" s="124"/>
      <c r="J443" s="124"/>
      <c r="K443" s="124"/>
      <c r="L443" s="124"/>
      <c r="M443" s="125">
        <v>1441.71</v>
      </c>
      <c r="N443" s="125">
        <v>1489.76</v>
      </c>
      <c r="O443" s="125">
        <v>1489.76</v>
      </c>
      <c r="P443" s="211">
        <v>4421.2299999999996</v>
      </c>
      <c r="Q443" s="117"/>
      <c r="R443" s="117"/>
      <c r="S443" s="117"/>
      <c r="T443" s="117"/>
      <c r="U443" s="117"/>
      <c r="V443" s="117"/>
      <c r="W443" s="117"/>
      <c r="X443" s="117"/>
      <c r="Y443" s="117"/>
      <c r="Z443" s="117"/>
      <c r="AA443" s="117"/>
      <c r="AB443" s="117"/>
      <c r="AC443" s="117"/>
      <c r="AD443" s="117"/>
      <c r="AE443" s="117"/>
      <c r="AF443" s="117"/>
      <c r="AG443" s="117"/>
      <c r="AH443" s="117"/>
      <c r="AI443" s="117"/>
      <c r="AJ443" s="117"/>
    </row>
    <row r="444" spans="1:36" x14ac:dyDescent="0.3">
      <c r="A444" s="117"/>
      <c r="B444" s="122" t="s">
        <v>1713</v>
      </c>
      <c r="C444" s="122" t="s">
        <v>299</v>
      </c>
      <c r="D444" s="125">
        <v>3141.16</v>
      </c>
      <c r="E444" s="125">
        <v>3141.16</v>
      </c>
      <c r="F444" s="125">
        <v>3141.16</v>
      </c>
      <c r="G444" s="125">
        <v>3141.16</v>
      </c>
      <c r="H444" s="125">
        <v>3141.16</v>
      </c>
      <c r="I444" s="125">
        <v>3141.16</v>
      </c>
      <c r="J444" s="125">
        <v>3141.16</v>
      </c>
      <c r="K444" s="125">
        <v>3141.16</v>
      </c>
      <c r="L444" s="125">
        <v>3141.16</v>
      </c>
      <c r="M444" s="125">
        <v>3141.16</v>
      </c>
      <c r="N444" s="125">
        <v>3141.16</v>
      </c>
      <c r="O444" s="125">
        <v>3141.16</v>
      </c>
      <c r="P444" s="211">
        <v>37693.919999999998</v>
      </c>
      <c r="Q444" s="117"/>
      <c r="R444" s="117"/>
      <c r="S444" s="117"/>
      <c r="T444" s="117"/>
      <c r="U444" s="117"/>
      <c r="V444" s="117"/>
      <c r="W444" s="117"/>
      <c r="X444" s="117"/>
      <c r="Y444" s="117"/>
      <c r="Z444" s="117"/>
      <c r="AA444" s="117"/>
      <c r="AB444" s="117"/>
      <c r="AC444" s="117"/>
      <c r="AD444" s="117"/>
      <c r="AE444" s="117"/>
      <c r="AF444" s="117"/>
      <c r="AG444" s="117"/>
      <c r="AH444" s="117"/>
      <c r="AI444" s="117"/>
      <c r="AJ444" s="117"/>
    </row>
    <row r="445" spans="1:36" x14ac:dyDescent="0.3">
      <c r="A445" s="117"/>
      <c r="B445" s="122" t="s">
        <v>1714</v>
      </c>
      <c r="C445" s="122" t="s">
        <v>301</v>
      </c>
      <c r="D445" s="125">
        <v>1481.02</v>
      </c>
      <c r="E445" s="125">
        <v>1481.02</v>
      </c>
      <c r="F445" s="125">
        <v>1481.02</v>
      </c>
      <c r="G445" s="125">
        <v>1481.02</v>
      </c>
      <c r="H445" s="125">
        <v>1481.02</v>
      </c>
      <c r="I445" s="125">
        <v>1481.02</v>
      </c>
      <c r="J445" s="125">
        <v>1481.02</v>
      </c>
      <c r="K445" s="125">
        <v>1481.02</v>
      </c>
      <c r="L445" s="125">
        <v>1481.02</v>
      </c>
      <c r="M445" s="125">
        <v>1481.02</v>
      </c>
      <c r="N445" s="125">
        <v>1481.02</v>
      </c>
      <c r="O445" s="125">
        <v>1481.02</v>
      </c>
      <c r="P445" s="211">
        <v>17772.240000000002</v>
      </c>
      <c r="Q445" s="117"/>
      <c r="R445" s="117"/>
      <c r="S445" s="117"/>
      <c r="T445" s="117"/>
      <c r="U445" s="117"/>
      <c r="V445" s="117"/>
      <c r="W445" s="117"/>
      <c r="X445" s="117"/>
      <c r="Y445" s="117"/>
      <c r="Z445" s="117"/>
      <c r="AA445" s="117"/>
      <c r="AB445" s="117"/>
      <c r="AC445" s="117"/>
      <c r="AD445" s="117"/>
      <c r="AE445" s="117"/>
      <c r="AF445" s="117"/>
      <c r="AG445" s="117"/>
      <c r="AH445" s="117"/>
      <c r="AI445" s="117"/>
      <c r="AJ445" s="117"/>
    </row>
    <row r="446" spans="1:36" x14ac:dyDescent="0.3">
      <c r="A446" s="117"/>
      <c r="B446" s="122" t="s">
        <v>1715</v>
      </c>
      <c r="C446" s="122" t="s">
        <v>303</v>
      </c>
      <c r="D446" s="125">
        <v>3149.9</v>
      </c>
      <c r="E446" s="125">
        <v>3149.9</v>
      </c>
      <c r="F446" s="125">
        <v>3149.9</v>
      </c>
      <c r="G446" s="125">
        <v>3149.9</v>
      </c>
      <c r="H446" s="125">
        <v>3149.9</v>
      </c>
      <c r="I446" s="125">
        <v>3149.9</v>
      </c>
      <c r="J446" s="125">
        <v>3149.9</v>
      </c>
      <c r="K446" s="125">
        <v>3149.9</v>
      </c>
      <c r="L446" s="125">
        <v>3149.9</v>
      </c>
      <c r="M446" s="125">
        <v>3149.9</v>
      </c>
      <c r="N446" s="125">
        <v>3149.9</v>
      </c>
      <c r="O446" s="125">
        <v>3149.9</v>
      </c>
      <c r="P446" s="211">
        <v>37798.800000000003</v>
      </c>
      <c r="Q446" s="117"/>
      <c r="R446" s="117"/>
      <c r="S446" s="117"/>
      <c r="T446" s="117"/>
      <c r="U446" s="117"/>
      <c r="V446" s="117"/>
      <c r="W446" s="117"/>
      <c r="X446" s="117"/>
      <c r="Y446" s="117"/>
      <c r="Z446" s="117"/>
      <c r="AA446" s="117"/>
      <c r="AB446" s="117"/>
      <c r="AC446" s="117"/>
      <c r="AD446" s="117"/>
      <c r="AE446" s="117"/>
      <c r="AF446" s="117"/>
      <c r="AG446" s="117"/>
      <c r="AH446" s="117"/>
      <c r="AI446" s="117"/>
      <c r="AJ446" s="117"/>
    </row>
    <row r="447" spans="1:36" x14ac:dyDescent="0.3">
      <c r="A447" s="117"/>
      <c r="B447" s="122" t="s">
        <v>1716</v>
      </c>
      <c r="C447" s="122" t="s">
        <v>305</v>
      </c>
      <c r="D447" s="125">
        <v>1485.39</v>
      </c>
      <c r="E447" s="125">
        <v>1485.39</v>
      </c>
      <c r="F447" s="125">
        <v>1485.39</v>
      </c>
      <c r="G447" s="125">
        <v>1485.39</v>
      </c>
      <c r="H447" s="125">
        <v>1485.39</v>
      </c>
      <c r="I447" s="125">
        <v>1485.39</v>
      </c>
      <c r="J447" s="125">
        <v>1485.39</v>
      </c>
      <c r="K447" s="125">
        <v>1485.39</v>
      </c>
      <c r="L447" s="125">
        <v>1485.39</v>
      </c>
      <c r="M447" s="125">
        <v>1485.39</v>
      </c>
      <c r="N447" s="125">
        <v>1485.39</v>
      </c>
      <c r="O447" s="125">
        <v>1485.39</v>
      </c>
      <c r="P447" s="211">
        <v>17824.68</v>
      </c>
      <c r="Q447" s="117"/>
      <c r="R447" s="117"/>
      <c r="S447" s="117"/>
      <c r="T447" s="117"/>
      <c r="U447" s="117"/>
      <c r="V447" s="117"/>
      <c r="W447" s="117"/>
      <c r="X447" s="117"/>
      <c r="Y447" s="117"/>
      <c r="Z447" s="117"/>
      <c r="AA447" s="117"/>
      <c r="AB447" s="117"/>
      <c r="AC447" s="117"/>
      <c r="AD447" s="117"/>
      <c r="AE447" s="117"/>
      <c r="AF447" s="117"/>
      <c r="AG447" s="117"/>
      <c r="AH447" s="117"/>
      <c r="AI447" s="117"/>
      <c r="AJ447" s="117"/>
    </row>
    <row r="448" spans="1:36" x14ac:dyDescent="0.3">
      <c r="A448" s="117"/>
      <c r="B448" s="122" t="s">
        <v>1717</v>
      </c>
      <c r="C448" s="122" t="s">
        <v>307</v>
      </c>
      <c r="D448" s="125">
        <v>3149.9</v>
      </c>
      <c r="E448" s="125">
        <v>3149.9</v>
      </c>
      <c r="F448" s="125">
        <v>3149.9</v>
      </c>
      <c r="G448" s="125">
        <v>3149.9</v>
      </c>
      <c r="H448" s="125">
        <v>3149.9</v>
      </c>
      <c r="I448" s="125">
        <v>3149.9</v>
      </c>
      <c r="J448" s="125">
        <v>3149.9</v>
      </c>
      <c r="K448" s="125">
        <v>3149.9</v>
      </c>
      <c r="L448" s="125">
        <v>3149.9</v>
      </c>
      <c r="M448" s="125">
        <v>3149.9</v>
      </c>
      <c r="N448" s="125">
        <v>3149.9</v>
      </c>
      <c r="O448" s="125">
        <v>3149.9</v>
      </c>
      <c r="P448" s="211">
        <v>37798.800000000003</v>
      </c>
      <c r="Q448" s="117"/>
      <c r="R448" s="117"/>
      <c r="S448" s="117"/>
      <c r="T448" s="117"/>
      <c r="U448" s="117"/>
      <c r="V448" s="117"/>
      <c r="W448" s="117"/>
      <c r="X448" s="117"/>
      <c r="Y448" s="117"/>
      <c r="Z448" s="117"/>
      <c r="AA448" s="117"/>
      <c r="AB448" s="117"/>
      <c r="AC448" s="117"/>
      <c r="AD448" s="117"/>
      <c r="AE448" s="117"/>
      <c r="AF448" s="117"/>
      <c r="AG448" s="117"/>
      <c r="AH448" s="117"/>
      <c r="AI448" s="117"/>
      <c r="AJ448" s="117"/>
    </row>
    <row r="449" spans="1:36" x14ac:dyDescent="0.3">
      <c r="A449" s="117"/>
      <c r="B449" s="122" t="s">
        <v>1633</v>
      </c>
      <c r="C449" s="122" t="s">
        <v>145</v>
      </c>
      <c r="D449" s="125">
        <v>1690.72</v>
      </c>
      <c r="E449" s="125">
        <v>1690.72</v>
      </c>
      <c r="F449" s="125">
        <v>1690.72</v>
      </c>
      <c r="G449" s="125">
        <v>1690.72</v>
      </c>
      <c r="H449" s="125">
        <v>1690.72</v>
      </c>
      <c r="I449" s="125">
        <v>1690.72</v>
      </c>
      <c r="J449" s="125">
        <v>1690.72</v>
      </c>
      <c r="K449" s="125">
        <v>1690.72</v>
      </c>
      <c r="L449" s="125">
        <v>1690.72</v>
      </c>
      <c r="M449" s="125">
        <v>1690.72</v>
      </c>
      <c r="N449" s="125">
        <v>1690.72</v>
      </c>
      <c r="O449" s="125">
        <v>1690.72</v>
      </c>
      <c r="P449" s="211">
        <v>20288.64</v>
      </c>
      <c r="Q449" s="117"/>
      <c r="R449" s="117"/>
      <c r="S449" s="117"/>
      <c r="T449" s="117"/>
      <c r="U449" s="117"/>
      <c r="V449" s="117"/>
      <c r="W449" s="117"/>
      <c r="X449" s="117"/>
      <c r="Y449" s="117"/>
      <c r="Z449" s="117"/>
      <c r="AA449" s="117"/>
      <c r="AB449" s="117"/>
      <c r="AC449" s="117"/>
      <c r="AD449" s="117"/>
      <c r="AE449" s="117"/>
      <c r="AF449" s="117"/>
      <c r="AG449" s="117"/>
      <c r="AH449" s="117"/>
      <c r="AI449" s="117"/>
      <c r="AJ449" s="117"/>
    </row>
    <row r="450" spans="1:36" x14ac:dyDescent="0.3">
      <c r="A450" s="117"/>
      <c r="B450" s="122" t="s">
        <v>1718</v>
      </c>
      <c r="C450" s="122" t="s">
        <v>309</v>
      </c>
      <c r="D450" s="125">
        <v>1481.02</v>
      </c>
      <c r="E450" s="125">
        <v>1481.02</v>
      </c>
      <c r="F450" s="125">
        <v>1481.02</v>
      </c>
      <c r="G450" s="125">
        <v>1481.02</v>
      </c>
      <c r="H450" s="125">
        <v>1481.02</v>
      </c>
      <c r="I450" s="125">
        <v>1481.02</v>
      </c>
      <c r="J450" s="125">
        <v>1481.02</v>
      </c>
      <c r="K450" s="125">
        <v>1481.02</v>
      </c>
      <c r="L450" s="125">
        <v>1481.02</v>
      </c>
      <c r="M450" s="125">
        <v>1481.02</v>
      </c>
      <c r="N450" s="125">
        <v>1481.02</v>
      </c>
      <c r="O450" s="125">
        <v>1481.02</v>
      </c>
      <c r="P450" s="211">
        <v>17772.240000000002</v>
      </c>
      <c r="Q450" s="117"/>
      <c r="R450" s="117"/>
      <c r="S450" s="117"/>
      <c r="T450" s="117"/>
      <c r="U450" s="117"/>
      <c r="V450" s="117"/>
      <c r="W450" s="117"/>
      <c r="X450" s="117"/>
      <c r="Y450" s="117"/>
      <c r="Z450" s="117"/>
      <c r="AA450" s="117"/>
      <c r="AB450" s="117"/>
      <c r="AC450" s="117"/>
      <c r="AD450" s="117"/>
      <c r="AE450" s="117"/>
      <c r="AF450" s="117"/>
      <c r="AG450" s="117"/>
      <c r="AH450" s="117"/>
      <c r="AI450" s="117"/>
      <c r="AJ450" s="117"/>
    </row>
    <row r="451" spans="1:36" x14ac:dyDescent="0.3">
      <c r="A451" s="117"/>
      <c r="B451" s="122" t="s">
        <v>1719</v>
      </c>
      <c r="C451" s="122" t="s">
        <v>311</v>
      </c>
      <c r="D451" s="125">
        <v>3136.79</v>
      </c>
      <c r="E451" s="125">
        <v>3136.79</v>
      </c>
      <c r="F451" s="125">
        <v>3136.79</v>
      </c>
      <c r="G451" s="125">
        <v>3136.79</v>
      </c>
      <c r="H451" s="125">
        <v>3136.79</v>
      </c>
      <c r="I451" s="125">
        <v>3136.79</v>
      </c>
      <c r="J451" s="125">
        <v>3136.79</v>
      </c>
      <c r="K451" s="125">
        <v>3136.79</v>
      </c>
      <c r="L451" s="125">
        <v>3136.79</v>
      </c>
      <c r="M451" s="125">
        <v>3136.79</v>
      </c>
      <c r="N451" s="123">
        <v>104.56</v>
      </c>
      <c r="O451" s="124"/>
      <c r="P451" s="211">
        <v>31472.46</v>
      </c>
      <c r="Q451" s="117"/>
      <c r="R451" s="117"/>
      <c r="S451" s="117"/>
      <c r="T451" s="117"/>
      <c r="U451" s="117"/>
      <c r="V451" s="117"/>
      <c r="W451" s="117"/>
      <c r="X451" s="117"/>
      <c r="Y451" s="117"/>
      <c r="Z451" s="117"/>
      <c r="AA451" s="117"/>
      <c r="AB451" s="117"/>
      <c r="AC451" s="117"/>
      <c r="AD451" s="117"/>
      <c r="AE451" s="117"/>
      <c r="AF451" s="117"/>
      <c r="AG451" s="117"/>
      <c r="AH451" s="117"/>
      <c r="AI451" s="117"/>
      <c r="AJ451" s="117"/>
    </row>
    <row r="452" spans="1:36" x14ac:dyDescent="0.3">
      <c r="A452" s="117"/>
      <c r="B452" s="122" t="s">
        <v>3074</v>
      </c>
      <c r="C452" s="122" t="s">
        <v>311</v>
      </c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5">
        <v>3032.23</v>
      </c>
      <c r="O452" s="125">
        <v>3136.79</v>
      </c>
      <c r="P452" s="211">
        <v>6169.02</v>
      </c>
      <c r="Q452" s="117"/>
      <c r="R452" s="117"/>
      <c r="S452" s="117"/>
      <c r="T452" s="117"/>
      <c r="U452" s="117"/>
      <c r="V452" s="117"/>
      <c r="W452" s="117"/>
      <c r="X452" s="117"/>
      <c r="Y452" s="117"/>
      <c r="Z452" s="117"/>
      <c r="AA452" s="117"/>
      <c r="AB452" s="117"/>
      <c r="AC452" s="117"/>
      <c r="AD452" s="117"/>
      <c r="AE452" s="117"/>
      <c r="AF452" s="117"/>
      <c r="AG452" s="117"/>
      <c r="AH452" s="117"/>
      <c r="AI452" s="117"/>
      <c r="AJ452" s="117"/>
    </row>
    <row r="453" spans="1:36" x14ac:dyDescent="0.3">
      <c r="A453" s="117"/>
      <c r="B453" s="122" t="s">
        <v>1720</v>
      </c>
      <c r="C453" s="122" t="s">
        <v>313</v>
      </c>
      <c r="D453" s="125">
        <v>1485.39</v>
      </c>
      <c r="E453" s="125">
        <v>1485.39</v>
      </c>
      <c r="F453" s="125">
        <v>1485.39</v>
      </c>
      <c r="G453" s="125">
        <v>1485.39</v>
      </c>
      <c r="H453" s="125">
        <v>1485.39</v>
      </c>
      <c r="I453" s="125">
        <v>1485.39</v>
      </c>
      <c r="J453" s="125">
        <v>1485.39</v>
      </c>
      <c r="K453" s="125">
        <v>1485.39</v>
      </c>
      <c r="L453" s="125">
        <v>1485.39</v>
      </c>
      <c r="M453" s="125">
        <v>1485.39</v>
      </c>
      <c r="N453" s="125">
        <v>1485.39</v>
      </c>
      <c r="O453" s="125">
        <v>1485.39</v>
      </c>
      <c r="P453" s="211">
        <v>17824.68</v>
      </c>
      <c r="Q453" s="117"/>
      <c r="R453" s="117"/>
      <c r="S453" s="117"/>
      <c r="T453" s="117"/>
      <c r="U453" s="117"/>
      <c r="V453" s="117"/>
      <c r="W453" s="117"/>
      <c r="X453" s="117"/>
      <c r="Y453" s="117"/>
      <c r="Z453" s="117"/>
      <c r="AA453" s="117"/>
      <c r="AB453" s="117"/>
      <c r="AC453" s="117"/>
      <c r="AD453" s="117"/>
      <c r="AE453" s="117"/>
      <c r="AF453" s="117"/>
      <c r="AG453" s="117"/>
      <c r="AH453" s="117"/>
      <c r="AI453" s="117"/>
      <c r="AJ453" s="117"/>
    </row>
    <row r="454" spans="1:36" x14ac:dyDescent="0.3">
      <c r="B454" s="122" t="s">
        <v>1721</v>
      </c>
      <c r="C454" s="122" t="s">
        <v>315</v>
      </c>
      <c r="D454" s="125">
        <v>3132.43</v>
      </c>
      <c r="E454" s="125">
        <v>3132.43</v>
      </c>
      <c r="F454" s="125">
        <v>3132.43</v>
      </c>
      <c r="G454" s="125">
        <v>3132.43</v>
      </c>
      <c r="H454" s="125">
        <v>3132.43</v>
      </c>
      <c r="I454" s="125">
        <v>3132.43</v>
      </c>
      <c r="J454" s="125">
        <v>3132.43</v>
      </c>
      <c r="K454" s="125">
        <v>3132.43</v>
      </c>
      <c r="L454" s="125">
        <v>3132.43</v>
      </c>
      <c r="M454" s="125">
        <v>3132.43</v>
      </c>
      <c r="N454" s="125">
        <v>3132.43</v>
      </c>
      <c r="O454" s="125">
        <v>3132.43</v>
      </c>
      <c r="P454" s="211">
        <v>37589.160000000003</v>
      </c>
    </row>
    <row r="455" spans="1:36" x14ac:dyDescent="0.3">
      <c r="B455" s="122" t="s">
        <v>1722</v>
      </c>
      <c r="C455" s="122" t="s">
        <v>317</v>
      </c>
      <c r="D455" s="125">
        <v>1485.39</v>
      </c>
      <c r="E455" s="125">
        <v>1485.39</v>
      </c>
      <c r="F455" s="125">
        <v>1485.39</v>
      </c>
      <c r="G455" s="125">
        <v>1485.39</v>
      </c>
      <c r="H455" s="125">
        <v>1485.39</v>
      </c>
      <c r="I455" s="125">
        <v>1485.39</v>
      </c>
      <c r="J455" s="125">
        <v>1485.39</v>
      </c>
      <c r="K455" s="125">
        <v>1485.39</v>
      </c>
      <c r="L455" s="125">
        <v>1485.39</v>
      </c>
      <c r="M455" s="125">
        <v>1485.39</v>
      </c>
      <c r="N455" s="125">
        <v>1485.39</v>
      </c>
      <c r="O455" s="125">
        <v>1485.39</v>
      </c>
      <c r="P455" s="211">
        <v>17824.68</v>
      </c>
    </row>
    <row r="456" spans="1:36" x14ac:dyDescent="0.3">
      <c r="B456" s="122" t="s">
        <v>1723</v>
      </c>
      <c r="C456" s="122" t="s">
        <v>319</v>
      </c>
      <c r="D456" s="125">
        <v>3136.79</v>
      </c>
      <c r="E456" s="125">
        <v>3136.79</v>
      </c>
      <c r="F456" s="125">
        <v>3136.79</v>
      </c>
      <c r="G456" s="125">
        <v>3136.79</v>
      </c>
      <c r="H456" s="125">
        <v>3136.79</v>
      </c>
      <c r="I456" s="125">
        <v>3136.79</v>
      </c>
      <c r="J456" s="125">
        <v>3136.79</v>
      </c>
      <c r="K456" s="125">
        <v>3136.79</v>
      </c>
      <c r="L456" s="125">
        <v>3136.79</v>
      </c>
      <c r="M456" s="125">
        <v>3136.79</v>
      </c>
      <c r="N456" s="125">
        <v>3136.79</v>
      </c>
      <c r="O456" s="125">
        <v>3136.79</v>
      </c>
      <c r="P456" s="211">
        <v>37641.480000000003</v>
      </c>
    </row>
    <row r="457" spans="1:36" x14ac:dyDescent="0.3">
      <c r="B457" s="122" t="s">
        <v>1724</v>
      </c>
      <c r="C457" s="122" t="s">
        <v>321</v>
      </c>
      <c r="D457" s="125">
        <v>1489.76</v>
      </c>
      <c r="E457" s="125">
        <v>1489.76</v>
      </c>
      <c r="F457" s="125">
        <v>1489.76</v>
      </c>
      <c r="G457" s="125">
        <v>1489.76</v>
      </c>
      <c r="H457" s="125">
        <v>1489.76</v>
      </c>
      <c r="I457" s="125">
        <v>1489.76</v>
      </c>
      <c r="J457" s="125">
        <v>1489.76</v>
      </c>
      <c r="K457" s="125">
        <v>1489.76</v>
      </c>
      <c r="L457" s="125">
        <v>1489.76</v>
      </c>
      <c r="M457" s="125">
        <v>1489.76</v>
      </c>
      <c r="N457" s="125">
        <v>1489.76</v>
      </c>
      <c r="O457" s="125">
        <v>1489.76</v>
      </c>
      <c r="P457" s="211">
        <v>17877.12</v>
      </c>
    </row>
    <row r="458" spans="1:36" x14ac:dyDescent="0.3">
      <c r="B458" s="122" t="s">
        <v>1725</v>
      </c>
      <c r="C458" s="122" t="s">
        <v>323</v>
      </c>
      <c r="D458" s="125">
        <v>3145.53</v>
      </c>
      <c r="E458" s="125">
        <v>3145.53</v>
      </c>
      <c r="F458" s="125">
        <v>3145.53</v>
      </c>
      <c r="G458" s="125">
        <v>3145.53</v>
      </c>
      <c r="H458" s="125">
        <v>3145.53</v>
      </c>
      <c r="I458" s="125">
        <v>3145.53</v>
      </c>
      <c r="J458" s="125">
        <v>3145.53</v>
      </c>
      <c r="K458" s="125">
        <v>3145.53</v>
      </c>
      <c r="L458" s="125">
        <v>3145.53</v>
      </c>
      <c r="M458" s="125">
        <v>3145.53</v>
      </c>
      <c r="N458" s="125">
        <v>3145.53</v>
      </c>
      <c r="O458" s="125">
        <v>3145.53</v>
      </c>
      <c r="P458" s="211">
        <v>37746.36</v>
      </c>
    </row>
    <row r="459" spans="1:36" x14ac:dyDescent="0.3">
      <c r="B459" s="122" t="s">
        <v>1726</v>
      </c>
      <c r="C459" s="122" t="s">
        <v>325</v>
      </c>
      <c r="D459" s="125">
        <v>1489.76</v>
      </c>
      <c r="E459" s="125">
        <v>1489.76</v>
      </c>
      <c r="F459" s="125">
        <v>1489.76</v>
      </c>
      <c r="G459" s="125">
        <v>1489.76</v>
      </c>
      <c r="H459" s="125">
        <v>1489.76</v>
      </c>
      <c r="I459" s="125">
        <v>1489.76</v>
      </c>
      <c r="J459" s="125">
        <v>1489.76</v>
      </c>
      <c r="K459" s="125">
        <v>1489.76</v>
      </c>
      <c r="L459" s="125">
        <v>1489.76</v>
      </c>
      <c r="M459" s="125">
        <v>1489.76</v>
      </c>
      <c r="N459" s="125">
        <v>1489.76</v>
      </c>
      <c r="O459" s="125">
        <v>1489.76</v>
      </c>
      <c r="P459" s="211">
        <v>17877.12</v>
      </c>
    </row>
    <row r="460" spans="1:36" x14ac:dyDescent="0.3">
      <c r="B460" s="122" t="s">
        <v>1727</v>
      </c>
      <c r="C460" s="122" t="s">
        <v>327</v>
      </c>
      <c r="D460" s="125">
        <v>3141.16</v>
      </c>
      <c r="E460" s="125">
        <v>3141.16</v>
      </c>
      <c r="F460" s="125">
        <v>3141.16</v>
      </c>
      <c r="G460" s="125">
        <v>3141.16</v>
      </c>
      <c r="H460" s="125">
        <v>3141.16</v>
      </c>
      <c r="I460" s="125">
        <v>3141.16</v>
      </c>
      <c r="J460" s="125">
        <v>3141.16</v>
      </c>
      <c r="K460" s="125">
        <v>3141.16</v>
      </c>
      <c r="L460" s="125">
        <v>3141.16</v>
      </c>
      <c r="M460" s="125">
        <v>3141.16</v>
      </c>
      <c r="N460" s="125">
        <v>3141.16</v>
      </c>
      <c r="O460" s="125">
        <v>3141.16</v>
      </c>
      <c r="P460" s="211">
        <v>37693.919999999998</v>
      </c>
    </row>
    <row r="461" spans="1:36" x14ac:dyDescent="0.3">
      <c r="B461" s="122" t="s">
        <v>1637</v>
      </c>
      <c r="C461" s="122" t="s">
        <v>1619</v>
      </c>
      <c r="D461" s="123">
        <v>681.53</v>
      </c>
      <c r="E461" s="123">
        <v>681.53</v>
      </c>
      <c r="F461" s="123">
        <v>681.53</v>
      </c>
      <c r="G461" s="123">
        <v>681.53</v>
      </c>
      <c r="H461" s="123">
        <v>681.53</v>
      </c>
      <c r="I461" s="123">
        <v>681.53</v>
      </c>
      <c r="J461" s="123">
        <v>681.53</v>
      </c>
      <c r="K461" s="123">
        <v>681.53</v>
      </c>
      <c r="L461" s="123">
        <v>681.53</v>
      </c>
      <c r="M461" s="123">
        <v>681.53</v>
      </c>
      <c r="N461" s="123">
        <v>681.53</v>
      </c>
      <c r="O461" s="123">
        <v>681.53</v>
      </c>
      <c r="P461" s="211">
        <v>8178.36</v>
      </c>
    </row>
    <row r="462" spans="1:36" x14ac:dyDescent="0.3">
      <c r="B462" s="122" t="s">
        <v>1648</v>
      </c>
      <c r="C462" s="122" t="s">
        <v>1620</v>
      </c>
      <c r="D462" s="125">
        <v>2324.1999999999998</v>
      </c>
      <c r="E462" s="125">
        <v>2324.1999999999998</v>
      </c>
      <c r="F462" s="125">
        <v>2324.1999999999998</v>
      </c>
      <c r="G462" s="125">
        <v>2324.1999999999998</v>
      </c>
      <c r="H462" s="125">
        <v>2324.1999999999998</v>
      </c>
      <c r="I462" s="125">
        <v>2324.1999999999998</v>
      </c>
      <c r="J462" s="125">
        <v>2324.1999999999998</v>
      </c>
      <c r="K462" s="125">
        <v>2324.1999999999998</v>
      </c>
      <c r="L462" s="125">
        <v>2324.1999999999998</v>
      </c>
      <c r="M462" s="125">
        <v>2324.1999999999998</v>
      </c>
      <c r="N462" s="125">
        <v>2324.1999999999998</v>
      </c>
      <c r="O462" s="125">
        <v>2324.1999999999998</v>
      </c>
      <c r="P462" s="211">
        <v>27890.400000000001</v>
      </c>
    </row>
    <row r="463" spans="1:36" x14ac:dyDescent="0.3">
      <c r="B463" s="122" t="s">
        <v>1650</v>
      </c>
      <c r="C463" s="122" t="s">
        <v>1621</v>
      </c>
      <c r="D463" s="125">
        <v>2647.49</v>
      </c>
      <c r="E463" s="125">
        <v>2647.49</v>
      </c>
      <c r="F463" s="125">
        <v>2647.49</v>
      </c>
      <c r="G463" s="125">
        <v>2647.49</v>
      </c>
      <c r="H463" s="125">
        <v>2647.49</v>
      </c>
      <c r="I463" s="125">
        <v>2647.49</v>
      </c>
      <c r="J463" s="125">
        <v>2647.49</v>
      </c>
      <c r="K463" s="125">
        <v>2647.49</v>
      </c>
      <c r="L463" s="125">
        <v>2647.49</v>
      </c>
      <c r="M463" s="125">
        <v>2647.49</v>
      </c>
      <c r="N463" s="125">
        <v>2647.49</v>
      </c>
      <c r="O463" s="125">
        <v>2647.49</v>
      </c>
      <c r="P463" s="211">
        <v>31769.88</v>
      </c>
    </row>
    <row r="464" spans="1:36" x14ac:dyDescent="0.3">
      <c r="B464" s="122" t="s">
        <v>3075</v>
      </c>
      <c r="C464" s="122" t="s">
        <v>1622</v>
      </c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212"/>
    </row>
    <row r="465" spans="2:16" x14ac:dyDescent="0.3">
      <c r="B465" s="122" t="s">
        <v>1630</v>
      </c>
      <c r="C465" s="122" t="s">
        <v>1623</v>
      </c>
      <c r="D465" s="125">
        <v>1939.74</v>
      </c>
      <c r="E465" s="125">
        <v>1939.74</v>
      </c>
      <c r="F465" s="125">
        <v>1939.74</v>
      </c>
      <c r="G465" s="125">
        <v>1939.74</v>
      </c>
      <c r="H465" s="125">
        <v>1939.74</v>
      </c>
      <c r="I465" s="125">
        <v>1939.74</v>
      </c>
      <c r="J465" s="125">
        <v>1939.74</v>
      </c>
      <c r="K465" s="125">
        <v>1939.74</v>
      </c>
      <c r="L465" s="125">
        <v>1939.74</v>
      </c>
      <c r="M465" s="125">
        <v>1939.74</v>
      </c>
      <c r="N465" s="125">
        <v>1939.74</v>
      </c>
      <c r="O465" s="125">
        <v>1939.74</v>
      </c>
      <c r="P465" s="211">
        <v>23276.880000000001</v>
      </c>
    </row>
    <row r="466" spans="2:16" x14ac:dyDescent="0.3">
      <c r="B466" s="119" t="s">
        <v>15</v>
      </c>
      <c r="C466" s="119"/>
      <c r="D466" s="121">
        <v>964511.78</v>
      </c>
      <c r="E466" s="121">
        <v>964511.78</v>
      </c>
      <c r="F466" s="121">
        <v>964511.78</v>
      </c>
      <c r="G466" s="121">
        <v>964511.78</v>
      </c>
      <c r="H466" s="121">
        <v>964400.5</v>
      </c>
      <c r="I466" s="121">
        <v>964511.78</v>
      </c>
      <c r="J466" s="121">
        <v>964511.78</v>
      </c>
      <c r="K466" s="121">
        <v>964511.77</v>
      </c>
      <c r="L466" s="121">
        <v>964511.78</v>
      </c>
      <c r="M466" s="121">
        <v>964511.78</v>
      </c>
      <c r="N466" s="121">
        <v>964511.5</v>
      </c>
      <c r="O466" s="121">
        <v>964511.78</v>
      </c>
      <c r="P466" s="121">
        <v>11574029.789999999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1"/>
  <sheetViews>
    <sheetView workbookViewId="0">
      <selection activeCell="H8" sqref="H8"/>
    </sheetView>
  </sheetViews>
  <sheetFormatPr defaultRowHeight="14.4" x14ac:dyDescent="0.3"/>
  <sheetData>
    <row r="1" spans="1:11" ht="15.6" x14ac:dyDescent="0.3">
      <c r="A1" s="84" t="s">
        <v>824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4.4" customHeight="1" x14ac:dyDescent="0.3">
      <c r="A2" s="93" t="s">
        <v>1241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11" x14ac:dyDescent="0.3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39.6" x14ac:dyDescent="0.3">
      <c r="A4" s="86" t="s">
        <v>826</v>
      </c>
      <c r="B4" s="94" t="s">
        <v>827</v>
      </c>
      <c r="C4" s="85"/>
      <c r="D4" s="85"/>
      <c r="E4" s="85"/>
      <c r="F4" s="85"/>
      <c r="G4" s="85"/>
      <c r="H4" s="85"/>
      <c r="I4" s="85"/>
      <c r="J4" s="85"/>
      <c r="K4" s="85"/>
    </row>
    <row r="5" spans="1:11" x14ac:dyDescent="0.3">
      <c r="A5" s="86" t="s">
        <v>828</v>
      </c>
      <c r="B5" s="95"/>
      <c r="C5" s="85"/>
      <c r="D5" s="85"/>
      <c r="E5" s="85"/>
      <c r="F5" s="85"/>
      <c r="G5" s="85"/>
      <c r="H5" s="85"/>
      <c r="I5" s="85"/>
      <c r="J5" s="85"/>
      <c r="K5" s="85"/>
    </row>
    <row r="6" spans="1:11" ht="91.8" x14ac:dyDescent="0.3">
      <c r="A6" s="87" t="s">
        <v>1242</v>
      </c>
      <c r="B6" s="88">
        <v>18983.599999999999</v>
      </c>
      <c r="C6" s="85"/>
      <c r="D6" s="85"/>
      <c r="E6" s="85"/>
      <c r="F6" s="85"/>
      <c r="G6" s="85"/>
      <c r="H6" s="85"/>
      <c r="I6" s="85"/>
      <c r="J6" s="85"/>
      <c r="K6" s="85"/>
    </row>
    <row r="7" spans="1:11" x14ac:dyDescent="0.3">
      <c r="A7" s="89" t="s">
        <v>128</v>
      </c>
      <c r="B7" s="90">
        <v>64.099999999999994</v>
      </c>
      <c r="C7" s="85"/>
      <c r="D7" s="85"/>
      <c r="E7" s="85"/>
      <c r="F7" s="85"/>
      <c r="G7" s="85"/>
      <c r="H7" s="85"/>
      <c r="I7" s="85"/>
      <c r="J7" s="85"/>
      <c r="K7" s="85"/>
    </row>
    <row r="8" spans="1:11" x14ac:dyDescent="0.3">
      <c r="A8" s="89" t="s">
        <v>146</v>
      </c>
      <c r="B8" s="90">
        <v>61.1</v>
      </c>
      <c r="C8" s="85"/>
      <c r="D8" s="85"/>
      <c r="E8" s="85"/>
      <c r="F8" s="85"/>
      <c r="G8" s="85"/>
      <c r="H8" s="85"/>
      <c r="I8" s="85"/>
      <c r="J8" s="85"/>
      <c r="K8" s="85"/>
    </row>
    <row r="9" spans="1:11" x14ac:dyDescent="0.3">
      <c r="A9" s="89" t="s">
        <v>329</v>
      </c>
      <c r="B9" s="90">
        <v>61</v>
      </c>
      <c r="C9" s="85"/>
      <c r="D9" s="85"/>
      <c r="E9" s="85"/>
      <c r="F9" s="85"/>
      <c r="G9" s="85"/>
      <c r="H9" s="85"/>
      <c r="I9" s="85"/>
      <c r="J9" s="85"/>
      <c r="K9" s="85"/>
    </row>
    <row r="10" spans="1:11" x14ac:dyDescent="0.3">
      <c r="A10" s="89" t="s">
        <v>331</v>
      </c>
      <c r="B10" s="90">
        <v>74.599999999999994</v>
      </c>
      <c r="C10" s="85"/>
      <c r="D10" s="85"/>
      <c r="E10" s="85"/>
      <c r="F10" s="85"/>
      <c r="G10" s="85"/>
      <c r="H10" s="85"/>
      <c r="I10" s="85"/>
      <c r="J10" s="85"/>
      <c r="K10" s="85"/>
    </row>
    <row r="11" spans="1:11" x14ac:dyDescent="0.3">
      <c r="A11" s="89" t="s">
        <v>333</v>
      </c>
      <c r="B11" s="90">
        <v>58.1</v>
      </c>
      <c r="C11" s="85"/>
      <c r="D11" s="85"/>
      <c r="E11" s="85"/>
      <c r="F11" s="85"/>
      <c r="G11" s="85"/>
      <c r="H11" s="85"/>
      <c r="I11" s="85"/>
      <c r="J11" s="85"/>
      <c r="K11" s="85"/>
    </row>
    <row r="12" spans="1:11" x14ac:dyDescent="0.3">
      <c r="A12" s="89" t="s">
        <v>335</v>
      </c>
      <c r="B12" s="90">
        <v>44.7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x14ac:dyDescent="0.3">
      <c r="A13" s="89" t="s">
        <v>337</v>
      </c>
      <c r="B13" s="90">
        <v>61.2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x14ac:dyDescent="0.3">
      <c r="A14" s="89" t="s">
        <v>339</v>
      </c>
      <c r="B14" s="90">
        <v>74.5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x14ac:dyDescent="0.3">
      <c r="A15" s="89" t="s">
        <v>341</v>
      </c>
      <c r="B15" s="90">
        <v>58.1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x14ac:dyDescent="0.3">
      <c r="A16" s="89" t="s">
        <v>343</v>
      </c>
      <c r="B16" s="90">
        <v>44.6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1" x14ac:dyDescent="0.3">
      <c r="A17" s="89" t="s">
        <v>345</v>
      </c>
      <c r="B17" s="90">
        <v>61.2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1" x14ac:dyDescent="0.3">
      <c r="A18" s="89" t="s">
        <v>347</v>
      </c>
      <c r="B18" s="90">
        <v>74.7</v>
      </c>
      <c r="C18" s="85"/>
      <c r="D18" s="85"/>
      <c r="E18" s="85"/>
      <c r="F18" s="85"/>
      <c r="G18" s="85"/>
      <c r="H18" s="85"/>
      <c r="I18" s="85"/>
      <c r="J18" s="85"/>
      <c r="K18" s="85"/>
    </row>
    <row r="19" spans="1:11" x14ac:dyDescent="0.3">
      <c r="A19" s="89" t="s">
        <v>148</v>
      </c>
      <c r="B19" s="90">
        <v>74.099999999999994</v>
      </c>
      <c r="C19" s="85"/>
      <c r="D19" s="85"/>
      <c r="E19" s="85"/>
      <c r="F19" s="85"/>
      <c r="G19" s="85"/>
      <c r="H19" s="85"/>
      <c r="I19" s="85"/>
      <c r="J19" s="85"/>
      <c r="K19" s="85"/>
    </row>
    <row r="20" spans="1:11" x14ac:dyDescent="0.3">
      <c r="A20" s="89" t="s">
        <v>349</v>
      </c>
      <c r="B20" s="90">
        <v>58.1</v>
      </c>
      <c r="C20" s="85"/>
      <c r="D20" s="85"/>
      <c r="E20" s="85"/>
      <c r="F20" s="85"/>
      <c r="G20" s="85"/>
      <c r="H20" s="85"/>
      <c r="I20" s="85"/>
      <c r="J20" s="85"/>
      <c r="K20" s="85"/>
    </row>
    <row r="21" spans="1:11" x14ac:dyDescent="0.3">
      <c r="A21" s="89" t="s">
        <v>351</v>
      </c>
      <c r="B21" s="90">
        <v>44.5</v>
      </c>
      <c r="C21" s="85"/>
      <c r="D21" s="85"/>
      <c r="E21" s="85"/>
      <c r="F21" s="85"/>
      <c r="G21" s="85"/>
      <c r="H21" s="85"/>
      <c r="I21" s="85"/>
      <c r="J21" s="85"/>
      <c r="K21" s="85"/>
    </row>
    <row r="22" spans="1:11" x14ac:dyDescent="0.3">
      <c r="A22" s="89" t="s">
        <v>353</v>
      </c>
      <c r="B22" s="90">
        <v>61.1</v>
      </c>
      <c r="C22" s="85"/>
      <c r="D22" s="85"/>
      <c r="E22" s="85"/>
      <c r="F22" s="85"/>
      <c r="G22" s="85"/>
      <c r="H22" s="85"/>
      <c r="I22" s="85"/>
      <c r="J22" s="85"/>
      <c r="K22" s="85"/>
    </row>
    <row r="23" spans="1:11" x14ac:dyDescent="0.3">
      <c r="A23" s="89" t="s">
        <v>355</v>
      </c>
      <c r="B23" s="90">
        <v>74.599999999999994</v>
      </c>
      <c r="C23" s="85"/>
      <c r="D23" s="85"/>
      <c r="E23" s="85"/>
      <c r="F23" s="85"/>
      <c r="G23" s="85"/>
      <c r="H23" s="85"/>
      <c r="I23" s="85"/>
      <c r="J23" s="85"/>
      <c r="K23" s="85"/>
    </row>
    <row r="24" spans="1:11" x14ac:dyDescent="0.3">
      <c r="A24" s="89" t="s">
        <v>357</v>
      </c>
      <c r="B24" s="90">
        <v>58.4</v>
      </c>
      <c r="C24" s="85"/>
      <c r="D24" s="85"/>
      <c r="E24" s="85"/>
      <c r="F24" s="85"/>
      <c r="G24" s="85"/>
      <c r="H24" s="85"/>
      <c r="I24" s="85"/>
      <c r="J24" s="85"/>
      <c r="K24" s="85"/>
    </row>
    <row r="25" spans="1:11" x14ac:dyDescent="0.3">
      <c r="A25" s="89" t="s">
        <v>359</v>
      </c>
      <c r="B25" s="90">
        <v>44.7</v>
      </c>
      <c r="C25" s="85"/>
      <c r="D25" s="85"/>
      <c r="E25" s="85"/>
      <c r="F25" s="85"/>
      <c r="G25" s="85"/>
      <c r="H25" s="85"/>
      <c r="I25" s="85"/>
      <c r="J25" s="85"/>
      <c r="K25" s="85"/>
    </row>
    <row r="26" spans="1:11" x14ac:dyDescent="0.3">
      <c r="A26" s="89" t="s">
        <v>361</v>
      </c>
      <c r="B26" s="90">
        <v>61.1</v>
      </c>
      <c r="C26" s="85"/>
      <c r="D26" s="85"/>
      <c r="E26" s="85"/>
      <c r="F26" s="85"/>
      <c r="G26" s="85"/>
      <c r="H26" s="85"/>
      <c r="I26" s="85"/>
      <c r="J26" s="85"/>
      <c r="K26" s="85"/>
    </row>
    <row r="27" spans="1:11" x14ac:dyDescent="0.3">
      <c r="A27" s="89" t="s">
        <v>363</v>
      </c>
      <c r="B27" s="90">
        <v>74.5</v>
      </c>
      <c r="C27" s="85"/>
      <c r="D27" s="85"/>
      <c r="E27" s="85"/>
      <c r="F27" s="85"/>
      <c r="G27" s="85"/>
      <c r="H27" s="85"/>
      <c r="I27" s="85"/>
      <c r="J27" s="85"/>
      <c r="K27" s="85"/>
    </row>
    <row r="28" spans="1:11" x14ac:dyDescent="0.3">
      <c r="A28" s="89" t="s">
        <v>365</v>
      </c>
      <c r="B28" s="90">
        <v>58.1</v>
      </c>
      <c r="C28" s="85"/>
      <c r="D28" s="85"/>
      <c r="E28" s="85"/>
      <c r="F28" s="85"/>
      <c r="G28" s="85"/>
      <c r="H28" s="85"/>
      <c r="I28" s="85"/>
      <c r="J28" s="85"/>
      <c r="K28" s="85"/>
    </row>
    <row r="29" spans="1:11" x14ac:dyDescent="0.3">
      <c r="A29" s="89" t="s">
        <v>367</v>
      </c>
      <c r="B29" s="90">
        <v>44.5</v>
      </c>
      <c r="C29" s="85"/>
      <c r="D29" s="85"/>
      <c r="E29" s="85"/>
      <c r="F29" s="85"/>
      <c r="G29" s="85"/>
      <c r="H29" s="85"/>
      <c r="I29" s="85"/>
      <c r="J29" s="85"/>
      <c r="K29" s="85"/>
    </row>
    <row r="30" spans="1:11" x14ac:dyDescent="0.3">
      <c r="A30" s="89" t="s">
        <v>150</v>
      </c>
      <c r="B30" s="90">
        <v>57.9</v>
      </c>
      <c r="C30" s="85"/>
      <c r="D30" s="85"/>
      <c r="E30" s="85"/>
      <c r="F30" s="85"/>
      <c r="G30" s="85"/>
      <c r="H30" s="85"/>
      <c r="I30" s="85"/>
      <c r="J30" s="85"/>
      <c r="K30" s="85"/>
    </row>
    <row r="31" spans="1:11" x14ac:dyDescent="0.3">
      <c r="A31" s="89" t="s">
        <v>369</v>
      </c>
      <c r="B31" s="90">
        <v>61.1</v>
      </c>
      <c r="C31" s="85"/>
      <c r="D31" s="85"/>
      <c r="E31" s="85"/>
      <c r="F31" s="85"/>
      <c r="G31" s="85"/>
      <c r="H31" s="85"/>
      <c r="I31" s="85"/>
      <c r="J31" s="85"/>
      <c r="K31" s="85"/>
    </row>
    <row r="32" spans="1:11" x14ac:dyDescent="0.3">
      <c r="A32" s="89" t="s">
        <v>371</v>
      </c>
      <c r="B32" s="90">
        <v>74.5</v>
      </c>
      <c r="C32" s="85"/>
      <c r="D32" s="85"/>
      <c r="E32" s="85"/>
      <c r="F32" s="85"/>
      <c r="G32" s="85"/>
      <c r="H32" s="85"/>
      <c r="I32" s="85"/>
      <c r="J32" s="85"/>
      <c r="K32" s="85"/>
    </row>
    <row r="33" spans="1:11" x14ac:dyDescent="0.3">
      <c r="A33" s="89" t="s">
        <v>373</v>
      </c>
      <c r="B33" s="90">
        <v>58</v>
      </c>
      <c r="C33" s="85"/>
      <c r="D33" s="85"/>
      <c r="E33" s="85"/>
      <c r="F33" s="85"/>
      <c r="G33" s="85"/>
      <c r="H33" s="85"/>
      <c r="I33" s="85"/>
      <c r="J33" s="85"/>
      <c r="K33" s="85"/>
    </row>
    <row r="34" spans="1:11" x14ac:dyDescent="0.3">
      <c r="A34" s="89" t="s">
        <v>375</v>
      </c>
      <c r="B34" s="90">
        <v>44.5</v>
      </c>
      <c r="C34" s="85"/>
      <c r="D34" s="85"/>
      <c r="E34" s="85"/>
      <c r="F34" s="85"/>
      <c r="G34" s="85"/>
      <c r="H34" s="85"/>
      <c r="I34" s="85"/>
      <c r="J34" s="85"/>
      <c r="K34" s="85"/>
    </row>
    <row r="35" spans="1:11" x14ac:dyDescent="0.3">
      <c r="A35" s="89" t="s">
        <v>377</v>
      </c>
      <c r="B35" s="90">
        <v>61.2</v>
      </c>
      <c r="C35" s="85"/>
      <c r="D35" s="85"/>
      <c r="E35" s="85"/>
      <c r="F35" s="85"/>
      <c r="G35" s="85"/>
      <c r="H35" s="85"/>
      <c r="I35" s="85"/>
      <c r="J35" s="85"/>
      <c r="K35" s="85"/>
    </row>
    <row r="36" spans="1:11" x14ac:dyDescent="0.3">
      <c r="A36" s="89" t="s">
        <v>379</v>
      </c>
      <c r="B36" s="90">
        <v>74.5</v>
      </c>
      <c r="C36" s="85"/>
      <c r="D36" s="85"/>
      <c r="E36" s="85"/>
      <c r="F36" s="85"/>
      <c r="G36" s="85"/>
      <c r="H36" s="85"/>
      <c r="I36" s="85"/>
      <c r="J36" s="85"/>
      <c r="K36" s="85"/>
    </row>
    <row r="37" spans="1:11" x14ac:dyDescent="0.3">
      <c r="A37" s="89" t="s">
        <v>381</v>
      </c>
      <c r="B37" s="90">
        <v>57.9</v>
      </c>
      <c r="C37" s="85"/>
      <c r="D37" s="85"/>
      <c r="E37" s="85"/>
      <c r="F37" s="85"/>
      <c r="G37" s="85"/>
      <c r="H37" s="85"/>
      <c r="I37" s="85"/>
      <c r="J37" s="85"/>
      <c r="K37" s="85"/>
    </row>
    <row r="38" spans="1:11" x14ac:dyDescent="0.3">
      <c r="A38" s="89" t="s">
        <v>383</v>
      </c>
      <c r="B38" s="90">
        <v>44.6</v>
      </c>
      <c r="C38" s="85"/>
      <c r="D38" s="85"/>
      <c r="E38" s="85"/>
      <c r="F38" s="85"/>
      <c r="G38" s="85"/>
      <c r="H38" s="85"/>
      <c r="I38" s="85"/>
      <c r="J38" s="85"/>
      <c r="K38" s="85"/>
    </row>
    <row r="39" spans="1:11" x14ac:dyDescent="0.3">
      <c r="A39" s="89" t="s">
        <v>385</v>
      </c>
      <c r="B39" s="90">
        <v>60.9</v>
      </c>
      <c r="C39" s="85"/>
      <c r="D39" s="85"/>
      <c r="E39" s="85"/>
      <c r="F39" s="85"/>
      <c r="G39" s="85"/>
      <c r="H39" s="85"/>
      <c r="I39" s="85"/>
      <c r="J39" s="85"/>
      <c r="K39" s="85"/>
    </row>
    <row r="40" spans="1:11" x14ac:dyDescent="0.3">
      <c r="A40" s="89" t="s">
        <v>387</v>
      </c>
      <c r="B40" s="90">
        <v>74.599999999999994</v>
      </c>
      <c r="C40" s="85"/>
      <c r="D40" s="85"/>
      <c r="E40" s="85"/>
      <c r="F40" s="85"/>
      <c r="G40" s="85"/>
      <c r="H40" s="85"/>
      <c r="I40" s="85"/>
      <c r="J40" s="85"/>
      <c r="K40" s="85"/>
    </row>
    <row r="41" spans="1:11" x14ac:dyDescent="0.3">
      <c r="A41" s="89" t="s">
        <v>152</v>
      </c>
      <c r="B41" s="90">
        <v>44.7</v>
      </c>
      <c r="C41" s="85"/>
      <c r="D41" s="85"/>
      <c r="E41" s="85"/>
      <c r="F41" s="85"/>
      <c r="G41" s="85"/>
      <c r="H41" s="85"/>
      <c r="I41" s="85"/>
      <c r="J41" s="85"/>
      <c r="K41" s="85"/>
    </row>
    <row r="42" spans="1:11" x14ac:dyDescent="0.3">
      <c r="A42" s="89" t="s">
        <v>389</v>
      </c>
      <c r="B42" s="90">
        <v>58.1</v>
      </c>
      <c r="C42" s="85"/>
      <c r="D42" s="85"/>
      <c r="E42" s="85"/>
      <c r="F42" s="85"/>
      <c r="G42" s="85"/>
      <c r="H42" s="85"/>
      <c r="I42" s="85"/>
      <c r="J42" s="85"/>
      <c r="K42" s="85"/>
    </row>
    <row r="43" spans="1:11" x14ac:dyDescent="0.3">
      <c r="A43" s="89" t="s">
        <v>391</v>
      </c>
      <c r="B43" s="90">
        <v>44.6</v>
      </c>
      <c r="C43" s="85"/>
      <c r="D43" s="85"/>
      <c r="E43" s="85"/>
      <c r="F43" s="85"/>
      <c r="G43" s="85"/>
      <c r="H43" s="85"/>
      <c r="I43" s="85"/>
      <c r="J43" s="85"/>
      <c r="K43" s="85"/>
    </row>
    <row r="44" spans="1:11" x14ac:dyDescent="0.3">
      <c r="A44" s="89" t="s">
        <v>392</v>
      </c>
      <c r="B44" s="90">
        <v>61</v>
      </c>
      <c r="C44" s="85"/>
      <c r="D44" s="85"/>
      <c r="E44" s="85"/>
      <c r="F44" s="85"/>
      <c r="G44" s="85"/>
      <c r="H44" s="85"/>
      <c r="I44" s="85"/>
      <c r="J44" s="85"/>
      <c r="K44" s="85"/>
    </row>
    <row r="45" spans="1:11" x14ac:dyDescent="0.3">
      <c r="A45" s="89" t="s">
        <v>393</v>
      </c>
      <c r="B45" s="90">
        <v>74.400000000000006</v>
      </c>
      <c r="C45" s="85"/>
      <c r="D45" s="85"/>
      <c r="E45" s="85"/>
      <c r="F45" s="85"/>
      <c r="G45" s="85"/>
      <c r="H45" s="85"/>
      <c r="I45" s="85"/>
      <c r="J45" s="85"/>
      <c r="K45" s="85"/>
    </row>
    <row r="46" spans="1:11" x14ac:dyDescent="0.3">
      <c r="A46" s="89" t="s">
        <v>395</v>
      </c>
      <c r="B46" s="90">
        <v>64.2</v>
      </c>
      <c r="C46" s="85"/>
      <c r="D46" s="85"/>
      <c r="E46" s="85"/>
      <c r="F46" s="85"/>
      <c r="G46" s="85"/>
      <c r="H46" s="85"/>
      <c r="I46" s="85"/>
      <c r="J46" s="85"/>
      <c r="K46" s="85"/>
    </row>
    <row r="47" spans="1:11" x14ac:dyDescent="0.3">
      <c r="A47" s="89" t="s">
        <v>397</v>
      </c>
      <c r="B47" s="90">
        <v>42.8</v>
      </c>
      <c r="C47" s="85"/>
      <c r="D47" s="85"/>
      <c r="E47" s="85"/>
      <c r="F47" s="85"/>
      <c r="G47" s="85"/>
      <c r="H47" s="85"/>
      <c r="I47" s="85"/>
      <c r="J47" s="85"/>
      <c r="K47" s="85"/>
    </row>
    <row r="48" spans="1:11" x14ac:dyDescent="0.3">
      <c r="A48" s="89" t="s">
        <v>399</v>
      </c>
      <c r="B48" s="90">
        <v>59.2</v>
      </c>
      <c r="C48" s="85"/>
      <c r="D48" s="85"/>
      <c r="E48" s="85"/>
      <c r="F48" s="85"/>
      <c r="G48" s="85"/>
      <c r="H48" s="85"/>
      <c r="I48" s="85"/>
      <c r="J48" s="85"/>
      <c r="K48" s="85"/>
    </row>
    <row r="49" spans="1:11" x14ac:dyDescent="0.3">
      <c r="A49" s="89" t="s">
        <v>401</v>
      </c>
      <c r="B49" s="90">
        <v>59.3</v>
      </c>
      <c r="C49" s="85"/>
      <c r="D49" s="85"/>
      <c r="E49" s="85"/>
      <c r="F49" s="85"/>
      <c r="G49" s="85"/>
      <c r="H49" s="85"/>
      <c r="I49" s="85"/>
      <c r="J49" s="85"/>
      <c r="K49" s="85"/>
    </row>
    <row r="50" spans="1:11" x14ac:dyDescent="0.3">
      <c r="A50" s="89" t="s">
        <v>403</v>
      </c>
      <c r="B50" s="90">
        <v>42.7</v>
      </c>
      <c r="C50" s="85"/>
      <c r="D50" s="85"/>
      <c r="E50" s="85"/>
      <c r="F50" s="85"/>
      <c r="G50" s="85"/>
      <c r="H50" s="85"/>
      <c r="I50" s="85"/>
      <c r="J50" s="85"/>
      <c r="K50" s="85"/>
    </row>
    <row r="51" spans="1:11" x14ac:dyDescent="0.3">
      <c r="A51" s="89" t="s">
        <v>405</v>
      </c>
      <c r="B51" s="90">
        <v>42.8</v>
      </c>
      <c r="C51" s="85"/>
      <c r="D51" s="85"/>
      <c r="E51" s="85"/>
      <c r="F51" s="85"/>
      <c r="G51" s="85"/>
      <c r="H51" s="85"/>
      <c r="I51" s="85"/>
      <c r="J51" s="85"/>
      <c r="K51" s="85"/>
    </row>
    <row r="52" spans="1:11" x14ac:dyDescent="0.3">
      <c r="A52" s="89" t="s">
        <v>156</v>
      </c>
      <c r="B52" s="90">
        <v>60.9</v>
      </c>
      <c r="C52" s="85"/>
      <c r="D52" s="85"/>
      <c r="E52" s="85"/>
      <c r="F52" s="85"/>
      <c r="G52" s="85"/>
      <c r="H52" s="85"/>
      <c r="I52" s="85"/>
      <c r="J52" s="85"/>
      <c r="K52" s="85"/>
    </row>
    <row r="53" spans="1:11" x14ac:dyDescent="0.3">
      <c r="A53" s="89" t="s">
        <v>407</v>
      </c>
      <c r="B53" s="90">
        <v>59.5</v>
      </c>
      <c r="C53" s="85"/>
      <c r="D53" s="85"/>
      <c r="E53" s="85"/>
      <c r="F53" s="85"/>
      <c r="G53" s="85"/>
      <c r="H53" s="85"/>
      <c r="I53" s="85"/>
      <c r="J53" s="85"/>
      <c r="K53" s="85"/>
    </row>
    <row r="54" spans="1:11" x14ac:dyDescent="0.3">
      <c r="A54" s="89" t="s">
        <v>409</v>
      </c>
      <c r="B54" s="90">
        <v>59.4</v>
      </c>
      <c r="C54" s="85"/>
      <c r="D54" s="85"/>
      <c r="E54" s="85"/>
      <c r="F54" s="85"/>
      <c r="G54" s="85"/>
      <c r="H54" s="85"/>
      <c r="I54" s="85"/>
      <c r="J54" s="85"/>
      <c r="K54" s="85"/>
    </row>
    <row r="55" spans="1:11" x14ac:dyDescent="0.3">
      <c r="A55" s="89" t="s">
        <v>411</v>
      </c>
      <c r="B55" s="90">
        <v>42.7</v>
      </c>
      <c r="C55" s="85"/>
      <c r="D55" s="85"/>
      <c r="E55" s="85"/>
      <c r="F55" s="85"/>
      <c r="G55" s="85"/>
      <c r="H55" s="85"/>
      <c r="I55" s="85"/>
      <c r="J55" s="85"/>
      <c r="K55" s="85"/>
    </row>
    <row r="56" spans="1:11" x14ac:dyDescent="0.3">
      <c r="A56" s="89" t="s">
        <v>413</v>
      </c>
      <c r="B56" s="90">
        <v>42.7</v>
      </c>
      <c r="C56" s="85"/>
      <c r="D56" s="85"/>
      <c r="E56" s="85"/>
      <c r="F56" s="85"/>
      <c r="G56" s="85"/>
      <c r="H56" s="85"/>
      <c r="I56" s="85"/>
      <c r="J56" s="85"/>
      <c r="K56" s="85"/>
    </row>
    <row r="57" spans="1:11" x14ac:dyDescent="0.3">
      <c r="A57" s="89" t="s">
        <v>415</v>
      </c>
      <c r="B57" s="90">
        <v>59.6</v>
      </c>
      <c r="C57" s="85"/>
      <c r="D57" s="85"/>
      <c r="E57" s="85"/>
      <c r="F57" s="85"/>
      <c r="G57" s="85"/>
      <c r="H57" s="85"/>
      <c r="I57" s="85"/>
      <c r="J57" s="85"/>
      <c r="K57" s="85"/>
    </row>
    <row r="58" spans="1:11" x14ac:dyDescent="0.3">
      <c r="A58" s="89" t="s">
        <v>417</v>
      </c>
      <c r="B58" s="90">
        <v>59.7</v>
      </c>
      <c r="C58" s="85"/>
      <c r="D58" s="85"/>
      <c r="E58" s="85"/>
      <c r="F58" s="85"/>
      <c r="G58" s="85"/>
      <c r="H58" s="85"/>
      <c r="I58" s="85"/>
      <c r="J58" s="85"/>
      <c r="K58" s="85"/>
    </row>
    <row r="59" spans="1:11" x14ac:dyDescent="0.3">
      <c r="A59" s="89" t="s">
        <v>419</v>
      </c>
      <c r="B59" s="90">
        <v>42.6</v>
      </c>
      <c r="C59" s="85"/>
      <c r="D59" s="85"/>
      <c r="E59" s="85"/>
      <c r="F59" s="85"/>
      <c r="G59" s="85"/>
      <c r="H59" s="85"/>
      <c r="I59" s="85"/>
      <c r="J59" s="85"/>
      <c r="K59" s="85"/>
    </row>
    <row r="60" spans="1:11" x14ac:dyDescent="0.3">
      <c r="A60" s="89" t="s">
        <v>421</v>
      </c>
      <c r="B60" s="90">
        <v>42.7</v>
      </c>
      <c r="C60" s="85"/>
      <c r="D60" s="85"/>
      <c r="E60" s="85"/>
      <c r="F60" s="85"/>
      <c r="G60" s="85"/>
      <c r="H60" s="85"/>
      <c r="I60" s="85"/>
      <c r="J60" s="85"/>
      <c r="K60" s="85"/>
    </row>
    <row r="61" spans="1:11" x14ac:dyDescent="0.3">
      <c r="A61" s="89" t="s">
        <v>423</v>
      </c>
      <c r="B61" s="90">
        <v>59.5</v>
      </c>
      <c r="C61" s="85"/>
      <c r="D61" s="85"/>
      <c r="E61" s="85"/>
      <c r="F61" s="85"/>
      <c r="G61" s="85"/>
      <c r="H61" s="85"/>
      <c r="I61" s="85"/>
      <c r="J61" s="85"/>
      <c r="K61" s="85"/>
    </row>
    <row r="62" spans="1:11" x14ac:dyDescent="0.3">
      <c r="A62" s="89" t="s">
        <v>425</v>
      </c>
      <c r="B62" s="90">
        <v>59.7</v>
      </c>
      <c r="C62" s="85"/>
      <c r="D62" s="85"/>
      <c r="E62" s="85"/>
      <c r="F62" s="85"/>
      <c r="G62" s="85"/>
      <c r="H62" s="85"/>
      <c r="I62" s="85"/>
      <c r="J62" s="85"/>
      <c r="K62" s="85"/>
    </row>
    <row r="63" spans="1:11" x14ac:dyDescent="0.3">
      <c r="A63" s="89" t="s">
        <v>158</v>
      </c>
      <c r="B63" s="90">
        <v>74.7</v>
      </c>
      <c r="C63" s="85"/>
      <c r="D63" s="85"/>
      <c r="E63" s="85"/>
      <c r="F63" s="85"/>
      <c r="G63" s="85"/>
      <c r="H63" s="85"/>
      <c r="I63" s="85"/>
      <c r="J63" s="85"/>
      <c r="K63" s="85"/>
    </row>
    <row r="64" spans="1:11" x14ac:dyDescent="0.3">
      <c r="A64" s="89" t="s">
        <v>427</v>
      </c>
      <c r="B64" s="90">
        <v>42.8</v>
      </c>
      <c r="C64" s="85"/>
      <c r="D64" s="85"/>
      <c r="E64" s="85"/>
      <c r="F64" s="85"/>
      <c r="G64" s="85"/>
      <c r="H64" s="85"/>
      <c r="I64" s="85"/>
      <c r="J64" s="85"/>
      <c r="K64" s="85"/>
    </row>
    <row r="65" spans="1:11" x14ac:dyDescent="0.3">
      <c r="A65" s="89" t="s">
        <v>429</v>
      </c>
      <c r="B65" s="90">
        <v>42.8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1:11" x14ac:dyDescent="0.3">
      <c r="A66" s="89" t="s">
        <v>431</v>
      </c>
      <c r="B66" s="90">
        <v>59.6</v>
      </c>
      <c r="C66" s="85"/>
      <c r="D66" s="85"/>
      <c r="E66" s="85"/>
      <c r="F66" s="85"/>
      <c r="G66" s="85"/>
      <c r="H66" s="85"/>
      <c r="I66" s="85"/>
      <c r="J66" s="85"/>
      <c r="K66" s="85"/>
    </row>
    <row r="67" spans="1:11" x14ac:dyDescent="0.3">
      <c r="A67" s="89" t="s">
        <v>433</v>
      </c>
      <c r="B67" s="90">
        <v>59.6</v>
      </c>
      <c r="C67" s="85"/>
      <c r="D67" s="85"/>
      <c r="E67" s="85"/>
      <c r="F67" s="85"/>
      <c r="G67" s="85"/>
      <c r="H67" s="85"/>
      <c r="I67" s="85"/>
      <c r="J67" s="85"/>
      <c r="K67" s="85"/>
    </row>
    <row r="68" spans="1:11" x14ac:dyDescent="0.3">
      <c r="A68" s="89" t="s">
        <v>435</v>
      </c>
      <c r="B68" s="90">
        <v>42.8</v>
      </c>
      <c r="C68" s="85"/>
      <c r="D68" s="85"/>
      <c r="E68" s="85"/>
      <c r="F68" s="85"/>
      <c r="G68" s="85"/>
      <c r="H68" s="85"/>
      <c r="I68" s="85"/>
      <c r="J68" s="85"/>
      <c r="K68" s="85"/>
    </row>
    <row r="69" spans="1:11" x14ac:dyDescent="0.3">
      <c r="A69" s="89" t="s">
        <v>437</v>
      </c>
      <c r="B69" s="90">
        <v>42.7</v>
      </c>
      <c r="C69" s="85"/>
      <c r="D69" s="85"/>
      <c r="E69" s="85"/>
      <c r="F69" s="85"/>
      <c r="G69" s="85"/>
      <c r="H69" s="85"/>
      <c r="I69" s="85"/>
      <c r="J69" s="85"/>
      <c r="K69" s="85"/>
    </row>
    <row r="70" spans="1:11" x14ac:dyDescent="0.3">
      <c r="A70" s="89" t="s">
        <v>439</v>
      </c>
      <c r="B70" s="90">
        <v>59.4</v>
      </c>
      <c r="C70" s="85"/>
      <c r="D70" s="85"/>
      <c r="E70" s="85"/>
      <c r="F70" s="85"/>
      <c r="G70" s="85"/>
      <c r="H70" s="85"/>
      <c r="I70" s="85"/>
      <c r="J70" s="85"/>
      <c r="K70" s="85"/>
    </row>
    <row r="71" spans="1:11" x14ac:dyDescent="0.3">
      <c r="A71" s="89" t="s">
        <v>441</v>
      </c>
      <c r="B71" s="90">
        <v>59.6</v>
      </c>
      <c r="C71" s="85"/>
      <c r="D71" s="85"/>
      <c r="E71" s="85"/>
      <c r="F71" s="85"/>
      <c r="G71" s="85"/>
      <c r="H71" s="85"/>
      <c r="I71" s="85"/>
      <c r="J71" s="85"/>
      <c r="K71" s="85"/>
    </row>
    <row r="72" spans="1:11" x14ac:dyDescent="0.3">
      <c r="A72" s="89" t="s">
        <v>443</v>
      </c>
      <c r="B72" s="90">
        <v>43</v>
      </c>
      <c r="C72" s="85"/>
      <c r="D72" s="85"/>
      <c r="E72" s="85"/>
      <c r="F72" s="85"/>
      <c r="G72" s="85"/>
      <c r="H72" s="85"/>
      <c r="I72" s="85"/>
      <c r="J72" s="85"/>
      <c r="K72" s="85"/>
    </row>
    <row r="73" spans="1:11" x14ac:dyDescent="0.3">
      <c r="A73" s="89" t="s">
        <v>445</v>
      </c>
      <c r="B73" s="90">
        <v>42.7</v>
      </c>
      <c r="C73" s="85"/>
      <c r="D73" s="85"/>
      <c r="E73" s="85"/>
      <c r="F73" s="85"/>
      <c r="G73" s="85"/>
      <c r="H73" s="85"/>
      <c r="I73" s="85"/>
      <c r="J73" s="85"/>
      <c r="K73" s="85"/>
    </row>
    <row r="74" spans="1:11" x14ac:dyDescent="0.3">
      <c r="A74" s="89" t="s">
        <v>160</v>
      </c>
      <c r="B74" s="90">
        <v>58.1</v>
      </c>
      <c r="C74" s="85"/>
      <c r="D74" s="85"/>
      <c r="E74" s="85"/>
      <c r="F74" s="85"/>
      <c r="G74" s="85"/>
      <c r="H74" s="85"/>
      <c r="I74" s="85"/>
      <c r="J74" s="85"/>
      <c r="K74" s="85"/>
    </row>
    <row r="75" spans="1:11" x14ac:dyDescent="0.3">
      <c r="A75" s="89" t="s">
        <v>447</v>
      </c>
      <c r="B75" s="90">
        <v>59.3</v>
      </c>
      <c r="C75" s="85"/>
      <c r="D75" s="85"/>
      <c r="E75" s="85"/>
      <c r="F75" s="85"/>
      <c r="G75" s="85"/>
      <c r="H75" s="85"/>
      <c r="I75" s="85"/>
      <c r="J75" s="85"/>
      <c r="K75" s="85"/>
    </row>
    <row r="76" spans="1:11" x14ac:dyDescent="0.3">
      <c r="A76" s="89" t="s">
        <v>449</v>
      </c>
      <c r="B76" s="90">
        <v>59.6</v>
      </c>
      <c r="C76" s="85"/>
      <c r="D76" s="85"/>
      <c r="E76" s="85"/>
      <c r="F76" s="85"/>
      <c r="G76" s="85"/>
      <c r="H76" s="85"/>
      <c r="I76" s="85"/>
      <c r="J76" s="85"/>
      <c r="K76" s="85"/>
    </row>
    <row r="77" spans="1:11" x14ac:dyDescent="0.3">
      <c r="A77" s="89" t="s">
        <v>451</v>
      </c>
      <c r="B77" s="90">
        <v>42.8</v>
      </c>
      <c r="C77" s="85"/>
      <c r="D77" s="85"/>
      <c r="E77" s="85"/>
      <c r="F77" s="85"/>
      <c r="G77" s="85"/>
      <c r="H77" s="85"/>
      <c r="I77" s="85"/>
      <c r="J77" s="85"/>
      <c r="K77" s="85"/>
    </row>
    <row r="78" spans="1:11" x14ac:dyDescent="0.3">
      <c r="A78" s="89" t="s">
        <v>453</v>
      </c>
      <c r="B78" s="90">
        <v>42.8</v>
      </c>
      <c r="C78" s="85"/>
      <c r="D78" s="85"/>
      <c r="E78" s="85"/>
      <c r="F78" s="85"/>
      <c r="G78" s="85"/>
      <c r="H78" s="85"/>
      <c r="I78" s="85"/>
      <c r="J78" s="85"/>
      <c r="K78" s="85"/>
    </row>
    <row r="79" spans="1:11" x14ac:dyDescent="0.3">
      <c r="A79" s="89" t="s">
        <v>455</v>
      </c>
      <c r="B79" s="90">
        <v>59.7</v>
      </c>
      <c r="C79" s="85"/>
      <c r="D79" s="85"/>
      <c r="E79" s="85"/>
      <c r="F79" s="85"/>
      <c r="G79" s="85"/>
      <c r="H79" s="85"/>
      <c r="I79" s="85"/>
      <c r="J79" s="85"/>
      <c r="K79" s="85"/>
    </row>
    <row r="80" spans="1:11" x14ac:dyDescent="0.3">
      <c r="A80" s="89" t="s">
        <v>457</v>
      </c>
      <c r="B80" s="90">
        <v>59.9</v>
      </c>
      <c r="C80" s="85"/>
      <c r="D80" s="85"/>
      <c r="E80" s="85"/>
      <c r="F80" s="85"/>
      <c r="G80" s="85"/>
      <c r="H80" s="85"/>
      <c r="I80" s="85"/>
      <c r="J80" s="85"/>
      <c r="K80" s="85"/>
    </row>
    <row r="81" spans="1:11" x14ac:dyDescent="0.3">
      <c r="A81" s="89" t="s">
        <v>459</v>
      </c>
      <c r="B81" s="90">
        <v>42.8</v>
      </c>
      <c r="C81" s="85"/>
      <c r="D81" s="85"/>
      <c r="E81" s="85"/>
      <c r="F81" s="85"/>
      <c r="G81" s="85"/>
      <c r="H81" s="85"/>
      <c r="I81" s="85"/>
      <c r="J81" s="85"/>
      <c r="K81" s="85"/>
    </row>
    <row r="82" spans="1:11" x14ac:dyDescent="0.3">
      <c r="A82" s="89" t="s">
        <v>461</v>
      </c>
      <c r="B82" s="90">
        <v>42.7</v>
      </c>
      <c r="C82" s="85"/>
      <c r="D82" s="85"/>
      <c r="E82" s="85"/>
      <c r="F82" s="85"/>
      <c r="G82" s="85"/>
      <c r="H82" s="85"/>
      <c r="I82" s="85"/>
      <c r="J82" s="85"/>
      <c r="K82" s="85"/>
    </row>
    <row r="83" spans="1:11" x14ac:dyDescent="0.3">
      <c r="A83" s="89" t="s">
        <v>45</v>
      </c>
      <c r="B83" s="90">
        <v>59.7</v>
      </c>
      <c r="C83" s="85"/>
      <c r="D83" s="85"/>
      <c r="E83" s="85"/>
      <c r="F83" s="85"/>
      <c r="G83" s="85"/>
      <c r="H83" s="85"/>
      <c r="I83" s="85"/>
      <c r="J83" s="85"/>
      <c r="K83" s="85"/>
    </row>
    <row r="84" spans="1:11" x14ac:dyDescent="0.3">
      <c r="A84" s="89" t="s">
        <v>47</v>
      </c>
      <c r="B84" s="90">
        <v>59.8</v>
      </c>
      <c r="C84" s="85"/>
      <c r="D84" s="85"/>
      <c r="E84" s="85"/>
      <c r="F84" s="85"/>
      <c r="G84" s="85"/>
      <c r="H84" s="85"/>
      <c r="I84" s="85"/>
      <c r="J84" s="85"/>
      <c r="K84" s="85"/>
    </row>
    <row r="85" spans="1:11" x14ac:dyDescent="0.3">
      <c r="A85" s="89" t="s">
        <v>162</v>
      </c>
      <c r="B85" s="90">
        <v>44.7</v>
      </c>
      <c r="C85" s="85"/>
      <c r="D85" s="85"/>
      <c r="E85" s="85"/>
      <c r="F85" s="85"/>
      <c r="G85" s="85"/>
      <c r="H85" s="85"/>
      <c r="I85" s="85"/>
      <c r="J85" s="85"/>
      <c r="K85" s="85"/>
    </row>
    <row r="86" spans="1:11" x14ac:dyDescent="0.3">
      <c r="A86" s="89" t="s">
        <v>49</v>
      </c>
      <c r="B86" s="90">
        <v>42.9</v>
      </c>
      <c r="C86" s="85"/>
      <c r="D86" s="85"/>
      <c r="E86" s="85"/>
      <c r="F86" s="85"/>
      <c r="G86" s="85"/>
      <c r="H86" s="85"/>
      <c r="I86" s="85"/>
      <c r="J86" s="85"/>
      <c r="K86" s="85"/>
    </row>
    <row r="87" spans="1:11" x14ac:dyDescent="0.3">
      <c r="A87" s="89" t="s">
        <v>51</v>
      </c>
      <c r="B87" s="90">
        <v>42.7</v>
      </c>
      <c r="C87" s="85"/>
      <c r="D87" s="85"/>
      <c r="E87" s="85"/>
      <c r="F87" s="85"/>
      <c r="G87" s="85"/>
      <c r="H87" s="85"/>
      <c r="I87" s="85"/>
      <c r="J87" s="85"/>
      <c r="K87" s="85"/>
    </row>
    <row r="88" spans="1:11" x14ac:dyDescent="0.3">
      <c r="A88" s="89" t="s">
        <v>53</v>
      </c>
      <c r="B88" s="90">
        <v>59.5</v>
      </c>
      <c r="C88" s="85"/>
      <c r="D88" s="85"/>
      <c r="E88" s="85"/>
      <c r="F88" s="85"/>
      <c r="G88" s="85"/>
      <c r="H88" s="85"/>
      <c r="I88" s="85"/>
      <c r="J88" s="85"/>
      <c r="K88" s="85"/>
    </row>
    <row r="89" spans="1:11" x14ac:dyDescent="0.3">
      <c r="A89" s="89" t="s">
        <v>54</v>
      </c>
      <c r="B89" s="90">
        <v>59.5</v>
      </c>
      <c r="C89" s="85"/>
      <c r="D89" s="85"/>
      <c r="E89" s="85"/>
      <c r="F89" s="85"/>
      <c r="G89" s="85"/>
      <c r="H89" s="85"/>
      <c r="I89" s="85"/>
      <c r="J89" s="85"/>
      <c r="K89" s="85"/>
    </row>
    <row r="90" spans="1:11" x14ac:dyDescent="0.3">
      <c r="A90" s="89" t="s">
        <v>56</v>
      </c>
      <c r="B90" s="90">
        <v>42.6</v>
      </c>
      <c r="C90" s="85"/>
      <c r="D90" s="85"/>
      <c r="E90" s="85"/>
      <c r="F90" s="85"/>
      <c r="G90" s="85"/>
      <c r="H90" s="85"/>
      <c r="I90" s="85"/>
      <c r="J90" s="85"/>
      <c r="K90" s="85"/>
    </row>
    <row r="91" spans="1:11" x14ac:dyDescent="0.3">
      <c r="A91" s="89" t="s">
        <v>58</v>
      </c>
      <c r="B91" s="90">
        <v>42.7</v>
      </c>
      <c r="C91" s="85"/>
      <c r="D91" s="85"/>
      <c r="E91" s="85"/>
      <c r="F91" s="85"/>
      <c r="G91" s="85"/>
      <c r="H91" s="85"/>
      <c r="I91" s="85"/>
      <c r="J91" s="85"/>
      <c r="K91" s="85"/>
    </row>
    <row r="92" spans="1:11" x14ac:dyDescent="0.3">
      <c r="A92" s="89" t="s">
        <v>60</v>
      </c>
      <c r="B92" s="90">
        <v>59.6</v>
      </c>
      <c r="C92" s="85"/>
      <c r="D92" s="85"/>
      <c r="E92" s="85"/>
      <c r="F92" s="85"/>
      <c r="G92" s="85"/>
      <c r="H92" s="85"/>
      <c r="I92" s="85"/>
      <c r="J92" s="85"/>
      <c r="K92" s="85"/>
    </row>
    <row r="93" spans="1:11" x14ac:dyDescent="0.3">
      <c r="A93" s="89" t="s">
        <v>62</v>
      </c>
      <c r="B93" s="90">
        <v>59.4</v>
      </c>
      <c r="C93" s="85"/>
      <c r="D93" s="85"/>
      <c r="E93" s="85"/>
      <c r="F93" s="85"/>
      <c r="G93" s="85"/>
      <c r="H93" s="85"/>
      <c r="I93" s="85"/>
      <c r="J93" s="85"/>
      <c r="K93" s="85"/>
    </row>
    <row r="94" spans="1:11" x14ac:dyDescent="0.3">
      <c r="A94" s="89" t="s">
        <v>29</v>
      </c>
      <c r="B94" s="90">
        <v>42.9</v>
      </c>
      <c r="C94" s="85"/>
      <c r="D94" s="85"/>
      <c r="E94" s="85"/>
      <c r="F94" s="85"/>
      <c r="G94" s="85"/>
      <c r="H94" s="85"/>
      <c r="I94" s="85"/>
      <c r="J94" s="85"/>
      <c r="K94" s="85"/>
    </row>
    <row r="95" spans="1:11" x14ac:dyDescent="0.3">
      <c r="A95" s="89" t="s">
        <v>31</v>
      </c>
      <c r="B95" s="90">
        <v>42.9</v>
      </c>
      <c r="C95" s="85"/>
      <c r="D95" s="85"/>
      <c r="E95" s="85"/>
      <c r="F95" s="85"/>
      <c r="G95" s="85"/>
      <c r="H95" s="85"/>
      <c r="I95" s="85"/>
      <c r="J95" s="85"/>
      <c r="K95" s="85"/>
    </row>
    <row r="96" spans="1:11" x14ac:dyDescent="0.3">
      <c r="A96" s="89" t="s">
        <v>166</v>
      </c>
      <c r="B96" s="90">
        <v>60.9</v>
      </c>
      <c r="C96" s="85"/>
      <c r="D96" s="85"/>
      <c r="E96" s="85"/>
      <c r="F96" s="85"/>
      <c r="G96" s="85"/>
      <c r="H96" s="85"/>
      <c r="I96" s="85"/>
      <c r="J96" s="85"/>
      <c r="K96" s="85"/>
    </row>
    <row r="97" spans="1:11" x14ac:dyDescent="0.3">
      <c r="A97" s="89" t="s">
        <v>33</v>
      </c>
      <c r="B97" s="90">
        <v>59.5</v>
      </c>
      <c r="C97" s="85"/>
      <c r="D97" s="85"/>
      <c r="E97" s="85"/>
      <c r="F97" s="85"/>
      <c r="G97" s="85"/>
      <c r="H97" s="85"/>
      <c r="I97" s="85"/>
      <c r="J97" s="85"/>
      <c r="K97" s="85"/>
    </row>
    <row r="98" spans="1:11" x14ac:dyDescent="0.3">
      <c r="A98" s="89" t="s">
        <v>23</v>
      </c>
      <c r="B98" s="90">
        <v>59.4</v>
      </c>
      <c r="C98" s="85"/>
      <c r="D98" s="85"/>
      <c r="E98" s="85"/>
      <c r="F98" s="85"/>
      <c r="G98" s="85"/>
      <c r="H98" s="85"/>
      <c r="I98" s="85"/>
      <c r="J98" s="85"/>
      <c r="K98" s="85"/>
    </row>
    <row r="99" spans="1:11" x14ac:dyDescent="0.3">
      <c r="A99" s="89" t="s">
        <v>25</v>
      </c>
      <c r="B99" s="90">
        <v>42.6</v>
      </c>
      <c r="C99" s="85"/>
      <c r="D99" s="85"/>
      <c r="E99" s="85"/>
      <c r="F99" s="85"/>
      <c r="G99" s="85"/>
      <c r="H99" s="85"/>
      <c r="I99" s="85"/>
      <c r="J99" s="85"/>
      <c r="K99" s="85"/>
    </row>
    <row r="100" spans="1:11" x14ac:dyDescent="0.3">
      <c r="A100" s="89" t="s">
        <v>27</v>
      </c>
      <c r="B100" s="90">
        <v>42.8</v>
      </c>
      <c r="C100" s="85"/>
      <c r="D100" s="85"/>
      <c r="E100" s="85"/>
      <c r="F100" s="85"/>
      <c r="G100" s="85"/>
      <c r="H100" s="85"/>
      <c r="I100" s="85"/>
      <c r="J100" s="85"/>
      <c r="K100" s="85"/>
    </row>
    <row r="101" spans="1:11" x14ac:dyDescent="0.3">
      <c r="A101" s="89" t="s">
        <v>35</v>
      </c>
      <c r="B101" s="90">
        <v>59.6</v>
      </c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x14ac:dyDescent="0.3">
      <c r="A102" s="89" t="s">
        <v>37</v>
      </c>
      <c r="B102" s="90">
        <v>59.6</v>
      </c>
      <c r="C102" s="85"/>
      <c r="D102" s="85"/>
      <c r="E102" s="85"/>
      <c r="F102" s="85"/>
      <c r="G102" s="85"/>
      <c r="H102" s="85"/>
      <c r="I102" s="85"/>
      <c r="J102" s="85"/>
      <c r="K102" s="85"/>
    </row>
    <row r="103" spans="1:11" x14ac:dyDescent="0.3">
      <c r="A103" s="89" t="s">
        <v>39</v>
      </c>
      <c r="B103" s="90">
        <v>42.7</v>
      </c>
      <c r="C103" s="85"/>
      <c r="D103" s="85"/>
      <c r="E103" s="85"/>
      <c r="F103" s="85"/>
      <c r="G103" s="85"/>
      <c r="H103" s="85"/>
      <c r="I103" s="85"/>
      <c r="J103" s="85"/>
      <c r="K103" s="85"/>
    </row>
    <row r="104" spans="1:11" x14ac:dyDescent="0.3">
      <c r="A104" s="89" t="s">
        <v>41</v>
      </c>
      <c r="B104" s="90">
        <v>42.7</v>
      </c>
      <c r="C104" s="85"/>
      <c r="D104" s="85"/>
      <c r="E104" s="85"/>
      <c r="F104" s="85"/>
      <c r="G104" s="85"/>
      <c r="H104" s="85"/>
      <c r="I104" s="85"/>
      <c r="J104" s="85"/>
      <c r="K104" s="85"/>
    </row>
    <row r="105" spans="1:11" x14ac:dyDescent="0.3">
      <c r="A105" s="89" t="s">
        <v>43</v>
      </c>
      <c r="B105" s="90">
        <v>59.6</v>
      </c>
      <c r="C105" s="85"/>
      <c r="D105" s="85"/>
      <c r="E105" s="85"/>
      <c r="F105" s="85"/>
      <c r="G105" s="85"/>
      <c r="H105" s="85"/>
      <c r="I105" s="85"/>
      <c r="J105" s="85"/>
      <c r="K105" s="85"/>
    </row>
    <row r="106" spans="1:11" x14ac:dyDescent="0.3">
      <c r="A106" s="89" t="s">
        <v>64</v>
      </c>
      <c r="B106" s="90">
        <v>59.5</v>
      </c>
      <c r="C106" s="85"/>
      <c r="D106" s="85"/>
      <c r="E106" s="85"/>
      <c r="F106" s="85"/>
      <c r="G106" s="85"/>
      <c r="H106" s="85"/>
      <c r="I106" s="85"/>
      <c r="J106" s="85"/>
      <c r="K106" s="85"/>
    </row>
    <row r="107" spans="1:11" x14ac:dyDescent="0.3">
      <c r="A107" s="89" t="s">
        <v>168</v>
      </c>
      <c r="B107" s="90">
        <v>74.900000000000006</v>
      </c>
      <c r="C107" s="85"/>
      <c r="D107" s="85"/>
      <c r="E107" s="85"/>
      <c r="F107" s="85"/>
      <c r="G107" s="85"/>
      <c r="H107" s="85"/>
      <c r="I107" s="85"/>
      <c r="J107" s="85"/>
      <c r="K107" s="85"/>
    </row>
    <row r="108" spans="1:11" x14ac:dyDescent="0.3">
      <c r="A108" s="89" t="s">
        <v>66</v>
      </c>
      <c r="B108" s="90">
        <v>42.7</v>
      </c>
      <c r="C108" s="85"/>
      <c r="D108" s="85"/>
      <c r="E108" s="85"/>
      <c r="F108" s="85"/>
      <c r="G108" s="85"/>
      <c r="H108" s="85"/>
      <c r="I108" s="85"/>
      <c r="J108" s="85"/>
      <c r="K108" s="85"/>
    </row>
    <row r="109" spans="1:11" x14ac:dyDescent="0.3">
      <c r="A109" s="89" t="s">
        <v>68</v>
      </c>
      <c r="B109" s="90">
        <v>42.7</v>
      </c>
      <c r="C109" s="85"/>
      <c r="D109" s="85"/>
      <c r="E109" s="85"/>
      <c r="F109" s="85"/>
      <c r="G109" s="85"/>
      <c r="H109" s="85"/>
      <c r="I109" s="85"/>
      <c r="J109" s="85"/>
      <c r="K109" s="85"/>
    </row>
    <row r="110" spans="1:11" x14ac:dyDescent="0.3">
      <c r="A110" s="89" t="s">
        <v>70</v>
      </c>
      <c r="B110" s="90">
        <v>59.8</v>
      </c>
      <c r="C110" s="85"/>
      <c r="D110" s="85"/>
      <c r="E110" s="85"/>
      <c r="F110" s="85"/>
      <c r="G110" s="85"/>
      <c r="H110" s="85"/>
      <c r="I110" s="85"/>
      <c r="J110" s="85"/>
      <c r="K110" s="85"/>
    </row>
    <row r="111" spans="1:11" x14ac:dyDescent="0.3">
      <c r="A111" s="89" t="s">
        <v>72</v>
      </c>
      <c r="B111" s="90">
        <v>59.8</v>
      </c>
      <c r="C111" s="85"/>
      <c r="D111" s="85"/>
      <c r="E111" s="85"/>
      <c r="F111" s="85"/>
      <c r="G111" s="85"/>
      <c r="H111" s="85"/>
      <c r="I111" s="85"/>
      <c r="J111" s="85"/>
      <c r="K111" s="85"/>
    </row>
    <row r="112" spans="1:11" x14ac:dyDescent="0.3">
      <c r="A112" s="89" t="s">
        <v>74</v>
      </c>
      <c r="B112" s="90">
        <v>42.5</v>
      </c>
      <c r="C112" s="85"/>
      <c r="D112" s="85"/>
      <c r="E112" s="85"/>
      <c r="F112" s="85"/>
      <c r="G112" s="85"/>
      <c r="H112" s="85"/>
      <c r="I112" s="85"/>
      <c r="J112" s="85"/>
      <c r="K112" s="85"/>
    </row>
    <row r="113" spans="1:11" x14ac:dyDescent="0.3">
      <c r="A113" s="89" t="s">
        <v>76</v>
      </c>
      <c r="B113" s="90">
        <v>42.7</v>
      </c>
      <c r="C113" s="85"/>
      <c r="D113" s="85"/>
      <c r="E113" s="85"/>
      <c r="F113" s="85"/>
      <c r="G113" s="85"/>
      <c r="H113" s="85"/>
      <c r="I113" s="85"/>
      <c r="J113" s="85"/>
      <c r="K113" s="85"/>
    </row>
    <row r="114" spans="1:11" x14ac:dyDescent="0.3">
      <c r="A114" s="89" t="s">
        <v>78</v>
      </c>
      <c r="B114" s="90">
        <v>59.5</v>
      </c>
      <c r="C114" s="85"/>
      <c r="D114" s="85"/>
      <c r="E114" s="85"/>
      <c r="F114" s="85"/>
      <c r="G114" s="85"/>
      <c r="H114" s="85"/>
      <c r="I114" s="85"/>
      <c r="J114" s="85"/>
      <c r="K114" s="85"/>
    </row>
    <row r="115" spans="1:11" x14ac:dyDescent="0.3">
      <c r="A115" s="89" t="s">
        <v>80</v>
      </c>
      <c r="B115" s="90">
        <v>59.6</v>
      </c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1" x14ac:dyDescent="0.3">
      <c r="A116" s="89" t="s">
        <v>82</v>
      </c>
      <c r="B116" s="90">
        <v>42.5</v>
      </c>
      <c r="C116" s="85"/>
      <c r="D116" s="85"/>
      <c r="E116" s="85"/>
      <c r="F116" s="85"/>
      <c r="G116" s="85"/>
      <c r="H116" s="85"/>
      <c r="I116" s="85"/>
      <c r="J116" s="85"/>
      <c r="K116" s="85"/>
    </row>
    <row r="117" spans="1:11" x14ac:dyDescent="0.3">
      <c r="A117" s="89" t="s">
        <v>84</v>
      </c>
      <c r="B117" s="90">
        <v>42.5</v>
      </c>
      <c r="C117" s="85"/>
      <c r="D117" s="85"/>
      <c r="E117" s="85"/>
      <c r="F117" s="85"/>
      <c r="G117" s="85"/>
      <c r="H117" s="85"/>
      <c r="I117" s="85"/>
      <c r="J117" s="85"/>
      <c r="K117" s="85"/>
    </row>
    <row r="118" spans="1:11" x14ac:dyDescent="0.3">
      <c r="A118" s="89" t="s">
        <v>130</v>
      </c>
      <c r="B118" s="90">
        <v>61.4</v>
      </c>
      <c r="C118" s="85"/>
      <c r="D118" s="85"/>
      <c r="E118" s="85"/>
      <c r="F118" s="85"/>
      <c r="G118" s="85"/>
      <c r="H118" s="85"/>
      <c r="I118" s="85"/>
      <c r="J118" s="85"/>
      <c r="K118" s="85"/>
    </row>
    <row r="119" spans="1:11" x14ac:dyDescent="0.3">
      <c r="A119" s="89" t="s">
        <v>169</v>
      </c>
      <c r="B119" s="90">
        <v>58.1</v>
      </c>
      <c r="C119" s="85"/>
      <c r="D119" s="85"/>
      <c r="E119" s="85"/>
      <c r="F119" s="85"/>
      <c r="G119" s="85"/>
      <c r="H119" s="85"/>
      <c r="I119" s="85"/>
      <c r="J119" s="85"/>
      <c r="K119" s="85"/>
    </row>
    <row r="120" spans="1:11" x14ac:dyDescent="0.3">
      <c r="A120" s="89" t="s">
        <v>86</v>
      </c>
      <c r="B120" s="90">
        <v>59.6</v>
      </c>
      <c r="C120" s="85"/>
      <c r="D120" s="85"/>
      <c r="E120" s="85"/>
      <c r="F120" s="85"/>
      <c r="G120" s="85"/>
      <c r="H120" s="85"/>
      <c r="I120" s="85"/>
      <c r="J120" s="85"/>
      <c r="K120" s="85"/>
    </row>
    <row r="121" spans="1:11" x14ac:dyDescent="0.3">
      <c r="A121" s="89" t="s">
        <v>88</v>
      </c>
      <c r="B121" s="90">
        <v>31.4</v>
      </c>
      <c r="C121" s="85"/>
      <c r="D121" s="85"/>
      <c r="E121" s="85"/>
      <c r="F121" s="85"/>
      <c r="G121" s="85"/>
      <c r="H121" s="85"/>
      <c r="I121" s="85"/>
      <c r="J121" s="85"/>
      <c r="K121" s="85"/>
    </row>
    <row r="122" spans="1:11" x14ac:dyDescent="0.3">
      <c r="A122" s="89" t="s">
        <v>90</v>
      </c>
      <c r="B122" s="90">
        <v>34.200000000000003</v>
      </c>
      <c r="C122" s="85"/>
      <c r="D122" s="85"/>
      <c r="E122" s="85"/>
      <c r="F122" s="85"/>
      <c r="G122" s="85"/>
      <c r="H122" s="85"/>
      <c r="I122" s="85"/>
      <c r="J122" s="85"/>
      <c r="K122" s="85"/>
    </row>
    <row r="123" spans="1:11" x14ac:dyDescent="0.3">
      <c r="A123" s="89" t="s">
        <v>92</v>
      </c>
      <c r="B123" s="90">
        <v>72.099999999999994</v>
      </c>
      <c r="C123" s="85"/>
      <c r="D123" s="85"/>
      <c r="E123" s="85"/>
      <c r="F123" s="85"/>
      <c r="G123" s="85"/>
      <c r="H123" s="85"/>
      <c r="I123" s="85"/>
      <c r="J123" s="85"/>
      <c r="K123" s="85"/>
    </row>
    <row r="124" spans="1:11" x14ac:dyDescent="0.3">
      <c r="A124" s="89" t="s">
        <v>94</v>
      </c>
      <c r="B124" s="90">
        <v>71.900000000000006</v>
      </c>
      <c r="C124" s="85"/>
      <c r="D124" s="85"/>
      <c r="E124" s="85"/>
      <c r="F124" s="85"/>
      <c r="G124" s="85"/>
      <c r="H124" s="85"/>
      <c r="I124" s="85"/>
      <c r="J124" s="85"/>
      <c r="K124" s="85"/>
    </row>
    <row r="125" spans="1:11" x14ac:dyDescent="0.3">
      <c r="A125" s="89" t="s">
        <v>96</v>
      </c>
      <c r="B125" s="90">
        <v>34.1</v>
      </c>
      <c r="C125" s="85"/>
      <c r="D125" s="85"/>
      <c r="E125" s="85"/>
      <c r="F125" s="85"/>
      <c r="G125" s="85"/>
      <c r="H125" s="85"/>
      <c r="I125" s="85"/>
      <c r="J125" s="85"/>
      <c r="K125" s="85"/>
    </row>
    <row r="126" spans="1:11" x14ac:dyDescent="0.3">
      <c r="A126" s="89" t="s">
        <v>98</v>
      </c>
      <c r="B126" s="90">
        <v>34</v>
      </c>
      <c r="C126" s="85"/>
      <c r="D126" s="85"/>
      <c r="E126" s="85"/>
      <c r="F126" s="85"/>
      <c r="G126" s="85"/>
      <c r="H126" s="85"/>
      <c r="I126" s="85"/>
      <c r="J126" s="85"/>
      <c r="K126" s="85"/>
    </row>
    <row r="127" spans="1:11" x14ac:dyDescent="0.3">
      <c r="A127" s="89" t="s">
        <v>99</v>
      </c>
      <c r="B127" s="90">
        <v>72</v>
      </c>
      <c r="C127" s="85"/>
      <c r="D127" s="85"/>
      <c r="E127" s="85"/>
      <c r="F127" s="85"/>
      <c r="G127" s="85"/>
      <c r="H127" s="85"/>
      <c r="I127" s="85"/>
      <c r="J127" s="85"/>
      <c r="K127" s="85"/>
    </row>
    <row r="128" spans="1:11" x14ac:dyDescent="0.3">
      <c r="A128" s="89" t="s">
        <v>102</v>
      </c>
      <c r="B128" s="90">
        <v>72.2</v>
      </c>
      <c r="C128" s="85"/>
      <c r="D128" s="85"/>
      <c r="E128" s="85"/>
      <c r="F128" s="85"/>
      <c r="G128" s="85"/>
      <c r="H128" s="85"/>
      <c r="I128" s="85"/>
      <c r="J128" s="85"/>
      <c r="K128" s="85"/>
    </row>
    <row r="129" spans="1:11" x14ac:dyDescent="0.3">
      <c r="A129" s="89" t="s">
        <v>104</v>
      </c>
      <c r="B129" s="90">
        <v>33.9</v>
      </c>
      <c r="C129" s="85"/>
      <c r="D129" s="85"/>
      <c r="E129" s="85"/>
      <c r="F129" s="85"/>
      <c r="G129" s="85"/>
      <c r="H129" s="85"/>
      <c r="I129" s="85"/>
      <c r="J129" s="85"/>
      <c r="K129" s="85"/>
    </row>
    <row r="130" spans="1:11" x14ac:dyDescent="0.3">
      <c r="A130" s="89" t="s">
        <v>172</v>
      </c>
      <c r="B130" s="90">
        <v>44.8</v>
      </c>
      <c r="C130" s="85"/>
      <c r="D130" s="85"/>
      <c r="E130" s="85"/>
      <c r="F130" s="85"/>
      <c r="G130" s="85"/>
      <c r="H130" s="85"/>
      <c r="I130" s="85"/>
      <c r="J130" s="85"/>
      <c r="K130" s="85"/>
    </row>
    <row r="131" spans="1:11" x14ac:dyDescent="0.3">
      <c r="A131" s="89" t="s">
        <v>106</v>
      </c>
      <c r="B131" s="90">
        <v>34</v>
      </c>
      <c r="C131" s="85"/>
      <c r="D131" s="85"/>
      <c r="E131" s="85"/>
      <c r="F131" s="85"/>
      <c r="G131" s="85"/>
      <c r="H131" s="85"/>
      <c r="I131" s="85"/>
      <c r="J131" s="85"/>
      <c r="K131" s="85"/>
    </row>
    <row r="132" spans="1:11" x14ac:dyDescent="0.3">
      <c r="A132" s="89" t="s">
        <v>108</v>
      </c>
      <c r="B132" s="90">
        <v>72.3</v>
      </c>
      <c r="C132" s="85"/>
      <c r="D132" s="85"/>
      <c r="E132" s="85"/>
      <c r="F132" s="85"/>
      <c r="G132" s="85"/>
      <c r="H132" s="85"/>
      <c r="I132" s="85"/>
      <c r="J132" s="85"/>
      <c r="K132" s="85"/>
    </row>
    <row r="133" spans="1:11" x14ac:dyDescent="0.3">
      <c r="A133" s="89" t="s">
        <v>110</v>
      </c>
      <c r="B133" s="90">
        <v>71.8</v>
      </c>
      <c r="C133" s="85"/>
      <c r="D133" s="85"/>
      <c r="E133" s="85"/>
      <c r="F133" s="85"/>
      <c r="G133" s="85"/>
      <c r="H133" s="85"/>
      <c r="I133" s="85"/>
      <c r="J133" s="85"/>
      <c r="K133" s="85"/>
    </row>
    <row r="134" spans="1:11" x14ac:dyDescent="0.3">
      <c r="A134" s="89" t="s">
        <v>112</v>
      </c>
      <c r="B134" s="90">
        <v>34.1</v>
      </c>
      <c r="C134" s="85"/>
      <c r="D134" s="85"/>
      <c r="E134" s="85"/>
      <c r="F134" s="85"/>
      <c r="G134" s="85"/>
      <c r="H134" s="85"/>
      <c r="I134" s="85"/>
      <c r="J134" s="85"/>
      <c r="K134" s="85"/>
    </row>
    <row r="135" spans="1:11" x14ac:dyDescent="0.3">
      <c r="A135" s="89" t="s">
        <v>114</v>
      </c>
      <c r="B135" s="90">
        <v>34.1</v>
      </c>
      <c r="C135" s="85"/>
      <c r="D135" s="85"/>
      <c r="E135" s="85"/>
      <c r="F135" s="85"/>
      <c r="G135" s="85"/>
      <c r="H135" s="85"/>
      <c r="I135" s="85"/>
      <c r="J135" s="85"/>
      <c r="K135" s="85"/>
    </row>
    <row r="136" spans="1:11" x14ac:dyDescent="0.3">
      <c r="A136" s="89" t="s">
        <v>116</v>
      </c>
      <c r="B136" s="90">
        <v>72</v>
      </c>
      <c r="C136" s="85"/>
      <c r="D136" s="85"/>
      <c r="E136" s="85"/>
      <c r="F136" s="85"/>
      <c r="G136" s="85"/>
      <c r="H136" s="85"/>
      <c r="I136" s="85"/>
      <c r="J136" s="85"/>
      <c r="K136" s="85"/>
    </row>
    <row r="137" spans="1:11" x14ac:dyDescent="0.3">
      <c r="A137" s="89" t="s">
        <v>118</v>
      </c>
      <c r="B137" s="90">
        <v>72.099999999999994</v>
      </c>
      <c r="C137" s="85"/>
      <c r="D137" s="85"/>
      <c r="E137" s="85"/>
      <c r="F137" s="85"/>
      <c r="G137" s="85"/>
      <c r="H137" s="85"/>
      <c r="I137" s="85"/>
      <c r="J137" s="85"/>
      <c r="K137" s="85"/>
    </row>
    <row r="138" spans="1:11" x14ac:dyDescent="0.3">
      <c r="A138" s="89" t="s">
        <v>120</v>
      </c>
      <c r="B138" s="90">
        <v>34.1</v>
      </c>
      <c r="C138" s="85"/>
      <c r="D138" s="85"/>
      <c r="E138" s="85"/>
      <c r="F138" s="85"/>
      <c r="G138" s="85"/>
      <c r="H138" s="85"/>
      <c r="I138" s="85"/>
      <c r="J138" s="85"/>
      <c r="K138" s="85"/>
    </row>
    <row r="139" spans="1:11" x14ac:dyDescent="0.3">
      <c r="A139" s="89" t="s">
        <v>122</v>
      </c>
      <c r="B139" s="90">
        <v>34.1</v>
      </c>
      <c r="C139" s="85"/>
      <c r="D139" s="85"/>
      <c r="E139" s="85"/>
      <c r="F139" s="85"/>
      <c r="G139" s="85"/>
      <c r="H139" s="85"/>
      <c r="I139" s="85"/>
      <c r="J139" s="85"/>
      <c r="K139" s="85"/>
    </row>
    <row r="140" spans="1:11" x14ac:dyDescent="0.3">
      <c r="A140" s="89" t="s">
        <v>123</v>
      </c>
      <c r="B140" s="90">
        <v>72</v>
      </c>
      <c r="C140" s="85"/>
      <c r="D140" s="85"/>
      <c r="E140" s="85"/>
      <c r="F140" s="85"/>
      <c r="G140" s="85"/>
      <c r="H140" s="85"/>
      <c r="I140" s="85"/>
      <c r="J140" s="85"/>
      <c r="K140" s="85"/>
    </row>
    <row r="141" spans="1:11" x14ac:dyDescent="0.3">
      <c r="A141" s="89" t="s">
        <v>174</v>
      </c>
      <c r="B141" s="90">
        <v>61.1</v>
      </c>
      <c r="C141" s="85"/>
      <c r="D141" s="85"/>
      <c r="E141" s="85"/>
      <c r="F141" s="85"/>
      <c r="G141" s="85"/>
      <c r="H141" s="85"/>
      <c r="I141" s="85"/>
      <c r="J141" s="85"/>
      <c r="K141" s="85"/>
    </row>
    <row r="142" spans="1:11" x14ac:dyDescent="0.3">
      <c r="A142" s="89" t="s">
        <v>126</v>
      </c>
      <c r="B142" s="90">
        <v>72</v>
      </c>
      <c r="C142" s="85"/>
      <c r="D142" s="85"/>
      <c r="E142" s="85"/>
      <c r="F142" s="85"/>
      <c r="G142" s="85"/>
      <c r="H142" s="85"/>
      <c r="I142" s="85"/>
      <c r="J142" s="85"/>
      <c r="K142" s="85"/>
    </row>
    <row r="143" spans="1:11" x14ac:dyDescent="0.3">
      <c r="A143" s="89" t="s">
        <v>629</v>
      </c>
      <c r="B143" s="90">
        <v>33.9</v>
      </c>
      <c r="C143" s="85"/>
      <c r="D143" s="85"/>
      <c r="E143" s="85"/>
      <c r="F143" s="85"/>
      <c r="G143" s="85"/>
      <c r="H143" s="85"/>
      <c r="I143" s="85"/>
      <c r="J143" s="85"/>
      <c r="K143" s="85"/>
    </row>
    <row r="144" spans="1:11" x14ac:dyDescent="0.3">
      <c r="A144" s="89" t="s">
        <v>631</v>
      </c>
      <c r="B144" s="90">
        <v>34.1</v>
      </c>
      <c r="C144" s="85"/>
      <c r="D144" s="85"/>
      <c r="E144" s="85"/>
      <c r="F144" s="85"/>
      <c r="G144" s="85"/>
      <c r="H144" s="85"/>
      <c r="I144" s="85"/>
      <c r="J144" s="85"/>
      <c r="K144" s="85"/>
    </row>
    <row r="145" spans="1:11" x14ac:dyDescent="0.3">
      <c r="A145" s="89" t="s">
        <v>633</v>
      </c>
      <c r="B145" s="90">
        <v>72.099999999999994</v>
      </c>
      <c r="C145" s="85"/>
      <c r="D145" s="85"/>
      <c r="E145" s="85"/>
      <c r="F145" s="85"/>
      <c r="G145" s="85"/>
      <c r="H145" s="85"/>
      <c r="I145" s="85"/>
      <c r="J145" s="85"/>
      <c r="K145" s="85"/>
    </row>
    <row r="146" spans="1:11" x14ac:dyDescent="0.3">
      <c r="A146" s="89" t="s">
        <v>635</v>
      </c>
      <c r="B146" s="90">
        <v>72</v>
      </c>
      <c r="C146" s="85"/>
      <c r="D146" s="85"/>
      <c r="E146" s="85"/>
      <c r="F146" s="85"/>
      <c r="G146" s="85"/>
      <c r="H146" s="85"/>
      <c r="I146" s="85"/>
      <c r="J146" s="85"/>
      <c r="K146" s="85"/>
    </row>
    <row r="147" spans="1:11" x14ac:dyDescent="0.3">
      <c r="A147" s="89" t="s">
        <v>637</v>
      </c>
      <c r="B147" s="90">
        <v>33.9</v>
      </c>
      <c r="C147" s="85"/>
      <c r="D147" s="85"/>
      <c r="E147" s="85"/>
      <c r="F147" s="85"/>
      <c r="G147" s="85"/>
      <c r="H147" s="85"/>
      <c r="I147" s="85"/>
      <c r="J147" s="85"/>
      <c r="K147" s="85"/>
    </row>
    <row r="148" spans="1:11" x14ac:dyDescent="0.3">
      <c r="A148" s="89" t="s">
        <v>639</v>
      </c>
      <c r="B148" s="90">
        <v>34.1</v>
      </c>
      <c r="C148" s="85"/>
      <c r="D148" s="85"/>
      <c r="E148" s="85"/>
      <c r="F148" s="85"/>
      <c r="G148" s="85"/>
      <c r="H148" s="85"/>
      <c r="I148" s="85"/>
      <c r="J148" s="85"/>
      <c r="K148" s="85"/>
    </row>
    <row r="149" spans="1:11" x14ac:dyDescent="0.3">
      <c r="A149" s="89" t="s">
        <v>641</v>
      </c>
      <c r="B149" s="90">
        <v>71.8</v>
      </c>
      <c r="C149" s="85"/>
      <c r="D149" s="85"/>
      <c r="E149" s="85"/>
      <c r="F149" s="85"/>
      <c r="G149" s="85"/>
      <c r="H149" s="85"/>
      <c r="I149" s="85"/>
      <c r="J149" s="85"/>
      <c r="K149" s="85"/>
    </row>
    <row r="150" spans="1:11" x14ac:dyDescent="0.3">
      <c r="A150" s="89" t="s">
        <v>643</v>
      </c>
      <c r="B150" s="90">
        <v>71.900000000000006</v>
      </c>
      <c r="C150" s="85"/>
      <c r="D150" s="85"/>
      <c r="E150" s="85"/>
      <c r="F150" s="85"/>
      <c r="G150" s="85"/>
      <c r="H150" s="85"/>
      <c r="I150" s="85"/>
      <c r="J150" s="85"/>
      <c r="K150" s="85"/>
    </row>
    <row r="151" spans="1:11" x14ac:dyDescent="0.3">
      <c r="A151" s="89" t="s">
        <v>645</v>
      </c>
      <c r="B151" s="90">
        <v>34</v>
      </c>
      <c r="C151" s="85"/>
      <c r="D151" s="85"/>
      <c r="E151" s="85"/>
      <c r="F151" s="85"/>
      <c r="G151" s="85"/>
      <c r="H151" s="85"/>
      <c r="I151" s="85"/>
      <c r="J151" s="85"/>
      <c r="K151" s="85"/>
    </row>
    <row r="152" spans="1:11" x14ac:dyDescent="0.3">
      <c r="A152" s="89" t="s">
        <v>178</v>
      </c>
      <c r="B152" s="90">
        <v>74.5</v>
      </c>
      <c r="C152" s="85"/>
      <c r="D152" s="85"/>
      <c r="E152" s="85"/>
      <c r="F152" s="85"/>
      <c r="G152" s="85"/>
      <c r="H152" s="85"/>
      <c r="I152" s="85"/>
      <c r="J152" s="85"/>
      <c r="K152" s="85"/>
    </row>
    <row r="153" spans="1:11" x14ac:dyDescent="0.3">
      <c r="A153" s="89" t="s">
        <v>647</v>
      </c>
      <c r="B153" s="90">
        <v>34</v>
      </c>
      <c r="C153" s="85"/>
      <c r="D153" s="85"/>
      <c r="E153" s="85"/>
      <c r="F153" s="85"/>
      <c r="G153" s="85"/>
      <c r="H153" s="85"/>
      <c r="I153" s="85"/>
      <c r="J153" s="85"/>
      <c r="K153" s="85"/>
    </row>
    <row r="154" spans="1:11" x14ac:dyDescent="0.3">
      <c r="A154" s="89" t="s">
        <v>649</v>
      </c>
      <c r="B154" s="90">
        <v>71.8</v>
      </c>
      <c r="C154" s="85"/>
      <c r="D154" s="85"/>
      <c r="E154" s="85"/>
      <c r="F154" s="85"/>
      <c r="G154" s="85"/>
      <c r="H154" s="85"/>
      <c r="I154" s="85"/>
      <c r="J154" s="85"/>
      <c r="K154" s="85"/>
    </row>
    <row r="155" spans="1:11" x14ac:dyDescent="0.3">
      <c r="A155" s="89" t="s">
        <v>651</v>
      </c>
      <c r="B155" s="90">
        <v>71.900000000000006</v>
      </c>
      <c r="C155" s="85"/>
      <c r="D155" s="85"/>
      <c r="E155" s="85"/>
      <c r="F155" s="85"/>
      <c r="G155" s="85"/>
      <c r="H155" s="85"/>
      <c r="I155" s="85"/>
      <c r="J155" s="85"/>
      <c r="K155" s="85"/>
    </row>
    <row r="156" spans="1:11" x14ac:dyDescent="0.3">
      <c r="A156" s="89" t="s">
        <v>653</v>
      </c>
      <c r="B156" s="90">
        <v>34</v>
      </c>
      <c r="C156" s="85"/>
      <c r="D156" s="85"/>
      <c r="E156" s="85"/>
      <c r="F156" s="85"/>
      <c r="G156" s="85"/>
      <c r="H156" s="85"/>
      <c r="I156" s="85"/>
      <c r="J156" s="85"/>
      <c r="K156" s="85"/>
    </row>
    <row r="157" spans="1:11" x14ac:dyDescent="0.3">
      <c r="A157" s="89" t="s">
        <v>655</v>
      </c>
      <c r="B157" s="90">
        <v>34</v>
      </c>
      <c r="C157" s="85"/>
      <c r="D157" s="85"/>
      <c r="E157" s="85"/>
      <c r="F157" s="85"/>
      <c r="G157" s="85"/>
      <c r="H157" s="85"/>
      <c r="I157" s="85"/>
      <c r="J157" s="85"/>
      <c r="K157" s="85"/>
    </row>
    <row r="158" spans="1:11" x14ac:dyDescent="0.3">
      <c r="A158" s="89" t="s">
        <v>657</v>
      </c>
      <c r="B158" s="90">
        <v>72</v>
      </c>
      <c r="C158" s="85"/>
      <c r="D158" s="85"/>
      <c r="E158" s="85"/>
      <c r="F158" s="85"/>
      <c r="G158" s="85"/>
      <c r="H158" s="85"/>
      <c r="I158" s="85"/>
      <c r="J158" s="85"/>
      <c r="K158" s="85"/>
    </row>
    <row r="159" spans="1:11" x14ac:dyDescent="0.3">
      <c r="A159" s="89" t="s">
        <v>659</v>
      </c>
      <c r="B159" s="90">
        <v>71.599999999999994</v>
      </c>
      <c r="C159" s="85"/>
      <c r="D159" s="85"/>
      <c r="E159" s="85"/>
      <c r="F159" s="85"/>
      <c r="G159" s="85"/>
      <c r="H159" s="85"/>
      <c r="I159" s="85"/>
      <c r="J159" s="85"/>
      <c r="K159" s="85"/>
    </row>
    <row r="160" spans="1:11" x14ac:dyDescent="0.3">
      <c r="A160" s="89" t="s">
        <v>661</v>
      </c>
      <c r="B160" s="90">
        <v>34.1</v>
      </c>
      <c r="C160" s="85"/>
      <c r="D160" s="85"/>
      <c r="E160" s="85"/>
      <c r="F160" s="85"/>
      <c r="G160" s="85"/>
      <c r="H160" s="85"/>
      <c r="I160" s="85"/>
      <c r="J160" s="85"/>
      <c r="K160" s="85"/>
    </row>
    <row r="161" spans="1:11" x14ac:dyDescent="0.3">
      <c r="A161" s="89" t="s">
        <v>663</v>
      </c>
      <c r="B161" s="90">
        <v>34.200000000000003</v>
      </c>
      <c r="C161" s="85"/>
      <c r="D161" s="85"/>
      <c r="E161" s="85"/>
      <c r="F161" s="85"/>
      <c r="G161" s="85"/>
      <c r="H161" s="85"/>
      <c r="I161" s="85"/>
      <c r="J161" s="85"/>
      <c r="K161" s="85"/>
    </row>
    <row r="162" spans="1:11" x14ac:dyDescent="0.3">
      <c r="A162" s="89" t="s">
        <v>665</v>
      </c>
      <c r="B162" s="90">
        <v>71.900000000000006</v>
      </c>
      <c r="C162" s="85"/>
      <c r="D162" s="85"/>
      <c r="E162" s="85"/>
      <c r="F162" s="85"/>
      <c r="G162" s="85"/>
      <c r="H162" s="85"/>
      <c r="I162" s="85"/>
      <c r="J162" s="85"/>
      <c r="K162" s="85"/>
    </row>
    <row r="163" spans="1:11" x14ac:dyDescent="0.3">
      <c r="A163" s="89" t="s">
        <v>179</v>
      </c>
      <c r="B163" s="90">
        <v>58.2</v>
      </c>
      <c r="C163" s="85"/>
      <c r="D163" s="85"/>
      <c r="E163" s="85"/>
      <c r="F163" s="85"/>
      <c r="G163" s="85"/>
      <c r="H163" s="85"/>
      <c r="I163" s="85"/>
      <c r="J163" s="85"/>
      <c r="K163" s="85"/>
    </row>
    <row r="164" spans="1:11" x14ac:dyDescent="0.3">
      <c r="A164" s="89" t="s">
        <v>667</v>
      </c>
      <c r="B164" s="90">
        <v>71.8</v>
      </c>
      <c r="C164" s="85"/>
      <c r="D164" s="85"/>
      <c r="E164" s="85"/>
      <c r="F164" s="85"/>
      <c r="G164" s="85"/>
      <c r="H164" s="85"/>
      <c r="I164" s="85"/>
      <c r="J164" s="85"/>
      <c r="K164" s="85"/>
    </row>
    <row r="165" spans="1:11" x14ac:dyDescent="0.3">
      <c r="A165" s="89" t="s">
        <v>669</v>
      </c>
      <c r="B165" s="90">
        <v>34.200000000000003</v>
      </c>
      <c r="C165" s="85"/>
      <c r="D165" s="85"/>
      <c r="E165" s="85"/>
      <c r="F165" s="85"/>
      <c r="G165" s="85"/>
      <c r="H165" s="85"/>
      <c r="I165" s="85"/>
      <c r="J165" s="85"/>
      <c r="K165" s="85"/>
    </row>
    <row r="166" spans="1:11" x14ac:dyDescent="0.3">
      <c r="A166" s="89" t="s">
        <v>671</v>
      </c>
      <c r="B166" s="90">
        <v>34.200000000000003</v>
      </c>
      <c r="C166" s="85"/>
      <c r="D166" s="85"/>
      <c r="E166" s="85"/>
      <c r="F166" s="85"/>
      <c r="G166" s="85"/>
      <c r="H166" s="85"/>
      <c r="I166" s="85"/>
      <c r="J166" s="85"/>
      <c r="K166" s="85"/>
    </row>
    <row r="167" spans="1:11" x14ac:dyDescent="0.3">
      <c r="A167" s="89" t="s">
        <v>673</v>
      </c>
      <c r="B167" s="90">
        <v>72.3</v>
      </c>
      <c r="C167" s="85"/>
      <c r="D167" s="85"/>
      <c r="E167" s="85"/>
      <c r="F167" s="85"/>
      <c r="G167" s="85"/>
      <c r="H167" s="85"/>
      <c r="I167" s="85"/>
      <c r="J167" s="85"/>
      <c r="K167" s="85"/>
    </row>
    <row r="168" spans="1:11" x14ac:dyDescent="0.3">
      <c r="A168" s="89" t="s">
        <v>675</v>
      </c>
      <c r="B168" s="90">
        <v>71.900000000000006</v>
      </c>
      <c r="C168" s="85"/>
      <c r="D168" s="85"/>
      <c r="E168" s="85"/>
      <c r="F168" s="85"/>
      <c r="G168" s="85"/>
      <c r="H168" s="85"/>
      <c r="I168" s="85"/>
      <c r="J168" s="85"/>
      <c r="K168" s="85"/>
    </row>
    <row r="169" spans="1:11" x14ac:dyDescent="0.3">
      <c r="A169" s="89" t="s">
        <v>677</v>
      </c>
      <c r="B169" s="90">
        <v>34</v>
      </c>
      <c r="C169" s="85"/>
      <c r="D169" s="85"/>
      <c r="E169" s="85"/>
      <c r="F169" s="85"/>
      <c r="G169" s="85"/>
      <c r="H169" s="85"/>
      <c r="I169" s="85"/>
      <c r="J169" s="85"/>
      <c r="K169" s="85"/>
    </row>
    <row r="170" spans="1:11" x14ac:dyDescent="0.3">
      <c r="A170" s="89" t="s">
        <v>679</v>
      </c>
      <c r="B170" s="90">
        <v>34.1</v>
      </c>
      <c r="C170" s="85"/>
      <c r="D170" s="85"/>
      <c r="E170" s="85"/>
      <c r="F170" s="85"/>
      <c r="G170" s="85"/>
      <c r="H170" s="85"/>
      <c r="I170" s="85"/>
      <c r="J170" s="85"/>
      <c r="K170" s="85"/>
    </row>
    <row r="171" spans="1:11" x14ac:dyDescent="0.3">
      <c r="A171" s="89" t="s">
        <v>681</v>
      </c>
      <c r="B171" s="90">
        <v>72.2</v>
      </c>
      <c r="C171" s="85"/>
      <c r="D171" s="85"/>
      <c r="E171" s="85"/>
      <c r="F171" s="85"/>
      <c r="G171" s="85"/>
      <c r="H171" s="85"/>
      <c r="I171" s="85"/>
      <c r="J171" s="85"/>
      <c r="K171" s="85"/>
    </row>
    <row r="172" spans="1:11" x14ac:dyDescent="0.3">
      <c r="A172" s="89" t="s">
        <v>683</v>
      </c>
      <c r="B172" s="90">
        <v>71.900000000000006</v>
      </c>
      <c r="C172" s="85"/>
      <c r="D172" s="85"/>
      <c r="E172" s="85"/>
      <c r="F172" s="85"/>
      <c r="G172" s="85"/>
      <c r="H172" s="85"/>
      <c r="I172" s="85"/>
      <c r="J172" s="85"/>
      <c r="K172" s="85"/>
    </row>
    <row r="173" spans="1:11" x14ac:dyDescent="0.3">
      <c r="A173" s="89" t="s">
        <v>685</v>
      </c>
      <c r="B173" s="90">
        <v>34</v>
      </c>
      <c r="C173" s="85"/>
      <c r="D173" s="85"/>
      <c r="E173" s="85"/>
      <c r="F173" s="85"/>
      <c r="G173" s="85"/>
      <c r="H173" s="85"/>
      <c r="I173" s="85"/>
      <c r="J173" s="85"/>
      <c r="K173" s="85"/>
    </row>
    <row r="174" spans="1:11" x14ac:dyDescent="0.3">
      <c r="A174" s="89" t="s">
        <v>181</v>
      </c>
      <c r="B174" s="90">
        <v>44.5</v>
      </c>
      <c r="C174" s="85"/>
      <c r="D174" s="85"/>
      <c r="E174" s="85"/>
      <c r="F174" s="85"/>
      <c r="G174" s="85"/>
      <c r="H174" s="85"/>
      <c r="I174" s="85"/>
      <c r="J174" s="85"/>
      <c r="K174" s="85"/>
    </row>
    <row r="175" spans="1:11" x14ac:dyDescent="0.3">
      <c r="A175" s="89" t="s">
        <v>687</v>
      </c>
      <c r="B175" s="90">
        <v>34</v>
      </c>
      <c r="C175" s="85"/>
      <c r="D175" s="85"/>
      <c r="E175" s="85"/>
      <c r="F175" s="85"/>
      <c r="G175" s="85"/>
      <c r="H175" s="85"/>
      <c r="I175" s="85"/>
      <c r="J175" s="85"/>
      <c r="K175" s="85"/>
    </row>
    <row r="176" spans="1:11" x14ac:dyDescent="0.3">
      <c r="A176" s="89" t="s">
        <v>689</v>
      </c>
      <c r="B176" s="90">
        <v>72</v>
      </c>
      <c r="C176" s="85"/>
      <c r="D176" s="85"/>
      <c r="E176" s="85"/>
      <c r="F176" s="85"/>
      <c r="G176" s="85"/>
      <c r="H176" s="85"/>
      <c r="I176" s="85"/>
      <c r="J176" s="85"/>
      <c r="K176" s="85"/>
    </row>
    <row r="177" spans="1:11" x14ac:dyDescent="0.3">
      <c r="A177" s="89" t="s">
        <v>691</v>
      </c>
      <c r="B177" s="90">
        <v>72.400000000000006</v>
      </c>
      <c r="C177" s="85"/>
      <c r="D177" s="85"/>
      <c r="E177" s="85"/>
      <c r="F177" s="85"/>
      <c r="G177" s="85"/>
      <c r="H177" s="85"/>
      <c r="I177" s="85"/>
      <c r="J177" s="85"/>
      <c r="K177" s="85"/>
    </row>
    <row r="178" spans="1:11" x14ac:dyDescent="0.3">
      <c r="A178" s="89" t="s">
        <v>693</v>
      </c>
      <c r="B178" s="90">
        <v>34.1</v>
      </c>
      <c r="C178" s="85"/>
      <c r="D178" s="85"/>
      <c r="E178" s="85"/>
      <c r="F178" s="85"/>
      <c r="G178" s="85"/>
      <c r="H178" s="85"/>
      <c r="I178" s="85"/>
      <c r="J178" s="85"/>
      <c r="K178" s="85"/>
    </row>
    <row r="179" spans="1:11" x14ac:dyDescent="0.3">
      <c r="A179" s="89" t="s">
        <v>695</v>
      </c>
      <c r="B179" s="90">
        <v>34</v>
      </c>
      <c r="C179" s="85"/>
      <c r="D179" s="85"/>
      <c r="E179" s="85"/>
      <c r="F179" s="85"/>
      <c r="G179" s="85"/>
      <c r="H179" s="85"/>
      <c r="I179" s="85"/>
      <c r="J179" s="85"/>
      <c r="K179" s="85"/>
    </row>
    <row r="180" spans="1:11" x14ac:dyDescent="0.3">
      <c r="A180" s="89" t="s">
        <v>699</v>
      </c>
      <c r="B180" s="90">
        <v>71.900000000000006</v>
      </c>
      <c r="C180" s="85"/>
      <c r="D180" s="85"/>
      <c r="E180" s="85"/>
      <c r="F180" s="85"/>
      <c r="G180" s="85"/>
      <c r="H180" s="85"/>
      <c r="I180" s="85"/>
      <c r="J180" s="85"/>
      <c r="K180" s="85"/>
    </row>
    <row r="181" spans="1:11" x14ac:dyDescent="0.3">
      <c r="A181" s="89" t="s">
        <v>697</v>
      </c>
      <c r="B181" s="90">
        <v>72.099999999999994</v>
      </c>
      <c r="C181" s="85"/>
      <c r="D181" s="85"/>
      <c r="E181" s="85"/>
      <c r="F181" s="85"/>
      <c r="G181" s="85"/>
      <c r="H181" s="85"/>
      <c r="I181" s="85"/>
      <c r="J181" s="85"/>
      <c r="K181" s="85"/>
    </row>
    <row r="182" spans="1:11" x14ac:dyDescent="0.3">
      <c r="A182" s="89" t="s">
        <v>701</v>
      </c>
      <c r="B182" s="90">
        <v>34.1</v>
      </c>
      <c r="C182" s="85"/>
      <c r="D182" s="85"/>
      <c r="E182" s="85"/>
      <c r="F182" s="85"/>
      <c r="G182" s="85"/>
      <c r="H182" s="85"/>
      <c r="I182" s="85"/>
      <c r="J182" s="85"/>
      <c r="K182" s="85"/>
    </row>
    <row r="183" spans="1:11" x14ac:dyDescent="0.3">
      <c r="A183" s="89" t="s">
        <v>703</v>
      </c>
      <c r="B183" s="90">
        <v>34</v>
      </c>
      <c r="C183" s="85"/>
      <c r="D183" s="85"/>
      <c r="E183" s="85"/>
      <c r="F183" s="85"/>
      <c r="G183" s="85"/>
      <c r="H183" s="85"/>
      <c r="I183" s="85"/>
      <c r="J183" s="85"/>
      <c r="K183" s="85"/>
    </row>
    <row r="184" spans="1:11" x14ac:dyDescent="0.3">
      <c r="A184" s="89" t="s">
        <v>705</v>
      </c>
      <c r="B184" s="90">
        <v>71.8</v>
      </c>
      <c r="C184" s="85"/>
      <c r="D184" s="85"/>
      <c r="E184" s="85"/>
      <c r="F184" s="85"/>
      <c r="G184" s="85"/>
      <c r="H184" s="85"/>
      <c r="I184" s="85"/>
      <c r="J184" s="85"/>
      <c r="K184" s="85"/>
    </row>
    <row r="185" spans="1:11" x14ac:dyDescent="0.3">
      <c r="A185" s="89" t="s">
        <v>183</v>
      </c>
      <c r="B185" s="90">
        <v>61</v>
      </c>
      <c r="C185" s="85"/>
      <c r="D185" s="85"/>
      <c r="E185" s="85"/>
      <c r="F185" s="85"/>
      <c r="G185" s="85"/>
      <c r="H185" s="85"/>
      <c r="I185" s="85"/>
      <c r="J185" s="85"/>
      <c r="K185" s="85"/>
    </row>
    <row r="186" spans="1:11" x14ac:dyDescent="0.3">
      <c r="A186" s="89" t="s">
        <v>707</v>
      </c>
      <c r="B186" s="90">
        <v>71.5</v>
      </c>
      <c r="C186" s="85"/>
      <c r="D186" s="85"/>
      <c r="E186" s="85"/>
      <c r="F186" s="85"/>
      <c r="G186" s="85"/>
      <c r="H186" s="85"/>
      <c r="I186" s="85"/>
      <c r="J186" s="85"/>
      <c r="K186" s="85"/>
    </row>
    <row r="187" spans="1:11" x14ac:dyDescent="0.3">
      <c r="A187" s="89" t="s">
        <v>709</v>
      </c>
      <c r="B187" s="90">
        <v>34</v>
      </c>
      <c r="C187" s="85"/>
      <c r="D187" s="85"/>
      <c r="E187" s="85"/>
      <c r="F187" s="85"/>
      <c r="G187" s="85"/>
      <c r="H187" s="85"/>
      <c r="I187" s="85"/>
      <c r="J187" s="85"/>
      <c r="K187" s="85"/>
    </row>
    <row r="188" spans="1:11" x14ac:dyDescent="0.3">
      <c r="A188" s="89" t="s">
        <v>711</v>
      </c>
      <c r="B188" s="90">
        <v>34.1</v>
      </c>
      <c r="C188" s="85"/>
      <c r="D188" s="85"/>
      <c r="E188" s="85"/>
      <c r="F188" s="85"/>
      <c r="G188" s="85"/>
      <c r="H188" s="85"/>
      <c r="I188" s="85"/>
      <c r="J188" s="85"/>
      <c r="K188" s="85"/>
    </row>
    <row r="189" spans="1:11" x14ac:dyDescent="0.3">
      <c r="A189" s="89" t="s">
        <v>713</v>
      </c>
      <c r="B189" s="90">
        <v>72.099999999999994</v>
      </c>
      <c r="C189" s="85"/>
      <c r="D189" s="85"/>
      <c r="E189" s="85"/>
      <c r="F189" s="85"/>
      <c r="G189" s="85"/>
      <c r="H189" s="85"/>
      <c r="I189" s="85"/>
      <c r="J189" s="85"/>
      <c r="K189" s="85"/>
    </row>
    <row r="190" spans="1:11" x14ac:dyDescent="0.3">
      <c r="A190" s="89" t="s">
        <v>715</v>
      </c>
      <c r="B190" s="90">
        <v>71.8</v>
      </c>
      <c r="C190" s="85"/>
      <c r="D190" s="85"/>
      <c r="E190" s="85"/>
      <c r="F190" s="85"/>
      <c r="G190" s="85"/>
      <c r="H190" s="85"/>
      <c r="I190" s="85"/>
      <c r="J190" s="85"/>
      <c r="K190" s="85"/>
    </row>
    <row r="191" spans="1:11" x14ac:dyDescent="0.3">
      <c r="A191" s="89" t="s">
        <v>717</v>
      </c>
      <c r="B191" s="90">
        <v>34</v>
      </c>
      <c r="C191" s="85"/>
      <c r="D191" s="85"/>
      <c r="E191" s="85"/>
      <c r="F191" s="85"/>
      <c r="G191" s="85"/>
      <c r="H191" s="85"/>
      <c r="I191" s="85"/>
      <c r="J191" s="85"/>
      <c r="K191" s="85"/>
    </row>
    <row r="192" spans="1:11" x14ac:dyDescent="0.3">
      <c r="A192" s="89" t="s">
        <v>719</v>
      </c>
      <c r="B192" s="90">
        <v>64.099999999999994</v>
      </c>
      <c r="C192" s="85"/>
      <c r="D192" s="85"/>
      <c r="E192" s="85"/>
      <c r="F192" s="85"/>
      <c r="G192" s="85"/>
      <c r="H192" s="85"/>
      <c r="I192" s="85"/>
      <c r="J192" s="85"/>
      <c r="K192" s="85"/>
    </row>
    <row r="193" spans="1:11" x14ac:dyDescent="0.3">
      <c r="A193" s="89" t="s">
        <v>721</v>
      </c>
      <c r="B193" s="90">
        <v>74.7</v>
      </c>
      <c r="C193" s="85"/>
      <c r="D193" s="85"/>
      <c r="E193" s="85"/>
      <c r="F193" s="85"/>
      <c r="G193" s="85"/>
      <c r="H193" s="85"/>
      <c r="I193" s="85"/>
      <c r="J193" s="85"/>
      <c r="K193" s="85"/>
    </row>
    <row r="194" spans="1:11" x14ac:dyDescent="0.3">
      <c r="A194" s="89" t="s">
        <v>723</v>
      </c>
      <c r="B194" s="90">
        <v>58.1</v>
      </c>
      <c r="C194" s="85"/>
      <c r="D194" s="85"/>
      <c r="E194" s="85"/>
      <c r="F194" s="85"/>
      <c r="G194" s="85"/>
      <c r="H194" s="85"/>
      <c r="I194" s="85"/>
      <c r="J194" s="85"/>
      <c r="K194" s="85"/>
    </row>
    <row r="195" spans="1:11" x14ac:dyDescent="0.3">
      <c r="A195" s="89" t="s">
        <v>725</v>
      </c>
      <c r="B195" s="90">
        <v>44.7</v>
      </c>
      <c r="C195" s="85"/>
      <c r="D195" s="85"/>
      <c r="E195" s="85"/>
      <c r="F195" s="85"/>
      <c r="G195" s="85"/>
      <c r="H195" s="85"/>
      <c r="I195" s="85"/>
      <c r="J195" s="85"/>
      <c r="K195" s="85"/>
    </row>
    <row r="196" spans="1:11" x14ac:dyDescent="0.3">
      <c r="A196" s="89" t="s">
        <v>185</v>
      </c>
      <c r="B196" s="90">
        <v>74.599999999999994</v>
      </c>
      <c r="C196" s="85"/>
      <c r="D196" s="85"/>
      <c r="E196" s="85"/>
      <c r="F196" s="85"/>
      <c r="G196" s="85"/>
      <c r="H196" s="85"/>
      <c r="I196" s="85"/>
      <c r="J196" s="85"/>
      <c r="K196" s="85"/>
    </row>
    <row r="197" spans="1:11" x14ac:dyDescent="0.3">
      <c r="A197" s="89" t="s">
        <v>727</v>
      </c>
      <c r="B197" s="90">
        <v>61</v>
      </c>
      <c r="C197" s="85"/>
      <c r="D197" s="85"/>
      <c r="E197" s="85"/>
      <c r="F197" s="85"/>
      <c r="G197" s="85"/>
      <c r="H197" s="85"/>
      <c r="I197" s="85"/>
      <c r="J197" s="85"/>
      <c r="K197" s="85"/>
    </row>
    <row r="198" spans="1:11" x14ac:dyDescent="0.3">
      <c r="A198" s="89" t="s">
        <v>729</v>
      </c>
      <c r="B198" s="90">
        <v>74.599999999999994</v>
      </c>
      <c r="C198" s="85"/>
      <c r="D198" s="85"/>
      <c r="E198" s="85"/>
      <c r="F198" s="85"/>
      <c r="G198" s="85"/>
      <c r="H198" s="85"/>
      <c r="I198" s="85"/>
      <c r="J198" s="85"/>
      <c r="K198" s="85"/>
    </row>
    <row r="199" spans="1:11" x14ac:dyDescent="0.3">
      <c r="A199" s="89" t="s">
        <v>731</v>
      </c>
      <c r="B199" s="90">
        <v>57.9</v>
      </c>
      <c r="C199" s="85"/>
      <c r="D199" s="85"/>
      <c r="E199" s="85"/>
      <c r="F199" s="85"/>
      <c r="G199" s="85"/>
      <c r="H199" s="85"/>
      <c r="I199" s="85"/>
      <c r="J199" s="85"/>
      <c r="K199" s="85"/>
    </row>
    <row r="200" spans="1:11" x14ac:dyDescent="0.3">
      <c r="A200" s="89" t="s">
        <v>733</v>
      </c>
      <c r="B200" s="90">
        <v>44.6</v>
      </c>
      <c r="C200" s="85"/>
      <c r="D200" s="85"/>
      <c r="E200" s="85"/>
      <c r="F200" s="85"/>
      <c r="G200" s="85"/>
      <c r="H200" s="85"/>
      <c r="I200" s="85"/>
      <c r="J200" s="85"/>
      <c r="K200" s="85"/>
    </row>
    <row r="201" spans="1:11" x14ac:dyDescent="0.3">
      <c r="A201" s="89" t="s">
        <v>735</v>
      </c>
      <c r="B201" s="90">
        <v>61.1</v>
      </c>
      <c r="C201" s="85"/>
      <c r="D201" s="85"/>
      <c r="E201" s="85"/>
      <c r="F201" s="85"/>
      <c r="G201" s="85"/>
      <c r="H201" s="85"/>
      <c r="I201" s="85"/>
      <c r="J201" s="85"/>
      <c r="K201" s="85"/>
    </row>
    <row r="202" spans="1:11" x14ac:dyDescent="0.3">
      <c r="A202" s="89" t="s">
        <v>737</v>
      </c>
      <c r="B202" s="90">
        <v>74.5</v>
      </c>
      <c r="C202" s="85"/>
      <c r="D202" s="85"/>
      <c r="E202" s="85"/>
      <c r="F202" s="85"/>
      <c r="G202" s="85"/>
      <c r="H202" s="85"/>
      <c r="I202" s="85"/>
      <c r="J202" s="85"/>
      <c r="K202" s="85"/>
    </row>
    <row r="203" spans="1:11" x14ac:dyDescent="0.3">
      <c r="A203" s="89" t="s">
        <v>738</v>
      </c>
      <c r="B203" s="90">
        <v>58.1</v>
      </c>
      <c r="C203" s="85"/>
      <c r="D203" s="85"/>
      <c r="E203" s="85"/>
      <c r="F203" s="85"/>
      <c r="G203" s="85"/>
      <c r="H203" s="85"/>
      <c r="I203" s="85"/>
      <c r="J203" s="85"/>
      <c r="K203" s="85"/>
    </row>
    <row r="204" spans="1:11" x14ac:dyDescent="0.3">
      <c r="A204" s="89" t="s">
        <v>740</v>
      </c>
      <c r="B204" s="90">
        <v>44.7</v>
      </c>
      <c r="C204" s="85"/>
      <c r="D204" s="85"/>
      <c r="E204" s="85"/>
      <c r="F204" s="85"/>
      <c r="G204" s="85"/>
      <c r="H204" s="85"/>
      <c r="I204" s="85"/>
      <c r="J204" s="85"/>
      <c r="K204" s="85"/>
    </row>
    <row r="205" spans="1:11" x14ac:dyDescent="0.3">
      <c r="A205" s="89" t="s">
        <v>742</v>
      </c>
      <c r="B205" s="90">
        <v>61</v>
      </c>
      <c r="C205" s="85"/>
      <c r="D205" s="85"/>
      <c r="E205" s="85"/>
      <c r="F205" s="85"/>
      <c r="G205" s="85"/>
      <c r="H205" s="85"/>
      <c r="I205" s="85"/>
      <c r="J205" s="85"/>
      <c r="K205" s="85"/>
    </row>
    <row r="206" spans="1:11" x14ac:dyDescent="0.3">
      <c r="A206" s="89" t="s">
        <v>744</v>
      </c>
      <c r="B206" s="90">
        <v>74.599999999999994</v>
      </c>
      <c r="C206" s="85"/>
      <c r="D206" s="85"/>
      <c r="E206" s="85"/>
      <c r="F206" s="85"/>
      <c r="G206" s="85"/>
      <c r="H206" s="85"/>
      <c r="I206" s="85"/>
      <c r="J206" s="85"/>
      <c r="K206" s="85"/>
    </row>
    <row r="207" spans="1:11" x14ac:dyDescent="0.3">
      <c r="A207" s="89" t="s">
        <v>187</v>
      </c>
      <c r="B207" s="90">
        <v>58.3</v>
      </c>
      <c r="C207" s="85"/>
      <c r="D207" s="85"/>
      <c r="E207" s="85"/>
      <c r="F207" s="85"/>
      <c r="G207" s="85"/>
      <c r="H207" s="85"/>
      <c r="I207" s="85"/>
      <c r="J207" s="85"/>
      <c r="K207" s="85"/>
    </row>
    <row r="208" spans="1:11" x14ac:dyDescent="0.3">
      <c r="A208" s="89" t="s">
        <v>746</v>
      </c>
      <c r="B208" s="90">
        <v>58.2</v>
      </c>
      <c r="C208" s="85"/>
      <c r="D208" s="85"/>
      <c r="E208" s="85"/>
      <c r="F208" s="85"/>
      <c r="G208" s="85"/>
      <c r="H208" s="85"/>
      <c r="I208" s="85"/>
      <c r="J208" s="85"/>
      <c r="K208" s="85"/>
    </row>
    <row r="209" spans="1:11" x14ac:dyDescent="0.3">
      <c r="A209" s="89" t="s">
        <v>748</v>
      </c>
      <c r="B209" s="90">
        <v>44.7</v>
      </c>
      <c r="C209" s="85"/>
      <c r="D209" s="85"/>
      <c r="E209" s="85"/>
      <c r="F209" s="85"/>
      <c r="G209" s="85"/>
      <c r="H209" s="85"/>
      <c r="I209" s="85"/>
      <c r="J209" s="85"/>
      <c r="K209" s="85"/>
    </row>
    <row r="210" spans="1:11" x14ac:dyDescent="0.3">
      <c r="A210" s="89" t="s">
        <v>750</v>
      </c>
      <c r="B210" s="90">
        <v>61.2</v>
      </c>
      <c r="C210" s="85"/>
      <c r="D210" s="85"/>
      <c r="E210" s="85"/>
      <c r="F210" s="85"/>
      <c r="G210" s="85"/>
      <c r="H210" s="85"/>
      <c r="I210" s="85"/>
      <c r="J210" s="85"/>
      <c r="K210" s="85"/>
    </row>
    <row r="211" spans="1:11" x14ac:dyDescent="0.3">
      <c r="A211" s="89" t="s">
        <v>752</v>
      </c>
      <c r="B211" s="90">
        <v>74.7</v>
      </c>
      <c r="C211" s="85"/>
      <c r="D211" s="85"/>
      <c r="E211" s="85"/>
      <c r="F211" s="85"/>
      <c r="G211" s="85"/>
      <c r="H211" s="85"/>
      <c r="I211" s="85"/>
      <c r="J211" s="85"/>
      <c r="K211" s="85"/>
    </row>
    <row r="212" spans="1:11" x14ac:dyDescent="0.3">
      <c r="A212" s="89" t="s">
        <v>754</v>
      </c>
      <c r="B212" s="90">
        <v>58.2</v>
      </c>
      <c r="C212" s="85"/>
      <c r="D212" s="85"/>
      <c r="E212" s="85"/>
      <c r="F212" s="85"/>
      <c r="G212" s="85"/>
      <c r="H212" s="85"/>
      <c r="I212" s="85"/>
      <c r="J212" s="85"/>
      <c r="K212" s="85"/>
    </row>
    <row r="213" spans="1:11" x14ac:dyDescent="0.3">
      <c r="A213" s="89" t="s">
        <v>756</v>
      </c>
      <c r="B213" s="90">
        <v>44.9</v>
      </c>
      <c r="C213" s="85"/>
      <c r="D213" s="85"/>
      <c r="E213" s="85"/>
      <c r="F213" s="85"/>
      <c r="G213" s="85"/>
      <c r="H213" s="85"/>
      <c r="I213" s="85"/>
      <c r="J213" s="85"/>
      <c r="K213" s="85"/>
    </row>
    <row r="214" spans="1:11" x14ac:dyDescent="0.3">
      <c r="A214" s="89" t="s">
        <v>758</v>
      </c>
      <c r="B214" s="90">
        <v>60.9</v>
      </c>
      <c r="C214" s="85"/>
      <c r="D214" s="85"/>
      <c r="E214" s="85"/>
      <c r="F214" s="85"/>
      <c r="G214" s="85"/>
      <c r="H214" s="85"/>
      <c r="I214" s="85"/>
      <c r="J214" s="85"/>
      <c r="K214" s="85"/>
    </row>
    <row r="215" spans="1:11" x14ac:dyDescent="0.3">
      <c r="A215" s="89" t="s">
        <v>760</v>
      </c>
      <c r="B215" s="90">
        <v>74.599999999999994</v>
      </c>
      <c r="C215" s="85"/>
      <c r="D215" s="85"/>
      <c r="E215" s="85"/>
      <c r="F215" s="85"/>
      <c r="G215" s="85"/>
      <c r="H215" s="85"/>
      <c r="I215" s="85"/>
      <c r="J215" s="85"/>
      <c r="K215" s="85"/>
    </row>
    <row r="216" spans="1:11" x14ac:dyDescent="0.3">
      <c r="A216" s="89" t="s">
        <v>762</v>
      </c>
      <c r="B216" s="90">
        <v>58.1</v>
      </c>
      <c r="C216" s="85"/>
      <c r="D216" s="85"/>
      <c r="E216" s="85"/>
      <c r="F216" s="85"/>
      <c r="G216" s="85"/>
      <c r="H216" s="85"/>
      <c r="I216" s="85"/>
      <c r="J216" s="85"/>
      <c r="K216" s="85"/>
    </row>
    <row r="217" spans="1:11" x14ac:dyDescent="0.3">
      <c r="A217" s="89" t="s">
        <v>764</v>
      </c>
      <c r="B217" s="90">
        <v>44.7</v>
      </c>
      <c r="C217" s="85"/>
      <c r="D217" s="85"/>
      <c r="E217" s="85"/>
      <c r="F217" s="85"/>
      <c r="G217" s="85"/>
      <c r="H217" s="85"/>
      <c r="I217" s="85"/>
      <c r="J217" s="85"/>
      <c r="K217" s="85"/>
    </row>
    <row r="218" spans="1:11" x14ac:dyDescent="0.3">
      <c r="A218" s="89" t="s">
        <v>189</v>
      </c>
      <c r="B218" s="90">
        <v>44.6</v>
      </c>
      <c r="C218" s="85"/>
      <c r="D218" s="85"/>
      <c r="E218" s="85"/>
      <c r="F218" s="85"/>
      <c r="G218" s="85"/>
      <c r="H218" s="85"/>
      <c r="I218" s="85"/>
      <c r="J218" s="85"/>
      <c r="K218" s="85"/>
    </row>
    <row r="219" spans="1:11" x14ac:dyDescent="0.3">
      <c r="A219" s="89" t="s">
        <v>766</v>
      </c>
      <c r="B219" s="90">
        <v>61.2</v>
      </c>
      <c r="C219" s="85"/>
      <c r="D219" s="85"/>
      <c r="E219" s="85"/>
      <c r="F219" s="85"/>
      <c r="G219" s="85"/>
      <c r="H219" s="85"/>
      <c r="I219" s="85"/>
      <c r="J219" s="85"/>
      <c r="K219" s="85"/>
    </row>
    <row r="220" spans="1:11" x14ac:dyDescent="0.3">
      <c r="A220" s="89" t="s">
        <v>768</v>
      </c>
      <c r="B220" s="90">
        <v>74.5</v>
      </c>
      <c r="C220" s="85"/>
      <c r="D220" s="85"/>
      <c r="E220" s="85"/>
      <c r="F220" s="85"/>
      <c r="G220" s="85"/>
      <c r="H220" s="85"/>
      <c r="I220" s="85"/>
      <c r="J220" s="85"/>
      <c r="K220" s="85"/>
    </row>
    <row r="221" spans="1:11" x14ac:dyDescent="0.3">
      <c r="A221" s="89" t="s">
        <v>770</v>
      </c>
      <c r="B221" s="90">
        <v>58</v>
      </c>
      <c r="C221" s="85"/>
      <c r="D221" s="85"/>
      <c r="E221" s="85"/>
      <c r="F221" s="85"/>
      <c r="G221" s="85"/>
      <c r="H221" s="85"/>
      <c r="I221" s="85"/>
      <c r="J221" s="85"/>
      <c r="K221" s="85"/>
    </row>
    <row r="222" spans="1:11" x14ac:dyDescent="0.3">
      <c r="A222" s="89" t="s">
        <v>772</v>
      </c>
      <c r="B222" s="90">
        <v>44.8</v>
      </c>
      <c r="C222" s="85"/>
      <c r="D222" s="85"/>
      <c r="E222" s="85"/>
      <c r="F222" s="85"/>
      <c r="G222" s="85"/>
      <c r="H222" s="85"/>
      <c r="I222" s="85"/>
      <c r="J222" s="85"/>
      <c r="K222" s="85"/>
    </row>
    <row r="223" spans="1:11" x14ac:dyDescent="0.3">
      <c r="A223" s="89" t="s">
        <v>774</v>
      </c>
      <c r="B223" s="90">
        <v>61.2</v>
      </c>
      <c r="C223" s="85"/>
      <c r="D223" s="85"/>
      <c r="E223" s="85"/>
      <c r="F223" s="85"/>
      <c r="G223" s="85"/>
      <c r="H223" s="85"/>
      <c r="I223" s="85"/>
      <c r="J223" s="85"/>
      <c r="K223" s="85"/>
    </row>
    <row r="224" spans="1:11" x14ac:dyDescent="0.3">
      <c r="A224" s="89" t="s">
        <v>776</v>
      </c>
      <c r="B224" s="90">
        <v>74.7</v>
      </c>
      <c r="C224" s="85"/>
      <c r="D224" s="85"/>
      <c r="E224" s="85"/>
      <c r="F224" s="85"/>
      <c r="G224" s="85"/>
      <c r="H224" s="85"/>
      <c r="I224" s="85"/>
      <c r="J224" s="85"/>
      <c r="K224" s="85"/>
    </row>
    <row r="225" spans="1:11" x14ac:dyDescent="0.3">
      <c r="A225" s="89" t="s">
        <v>778</v>
      </c>
      <c r="B225" s="90">
        <v>58.3</v>
      </c>
      <c r="C225" s="85"/>
      <c r="D225" s="85"/>
      <c r="E225" s="85"/>
      <c r="F225" s="85"/>
      <c r="G225" s="85"/>
      <c r="H225" s="85"/>
      <c r="I225" s="85"/>
      <c r="J225" s="85"/>
      <c r="K225" s="85"/>
    </row>
    <row r="226" spans="1:11" x14ac:dyDescent="0.3">
      <c r="A226" s="89" t="s">
        <v>780</v>
      </c>
      <c r="B226" s="90">
        <v>44.8</v>
      </c>
      <c r="C226" s="85"/>
      <c r="D226" s="85"/>
      <c r="E226" s="85"/>
      <c r="F226" s="85"/>
      <c r="G226" s="85"/>
      <c r="H226" s="85"/>
      <c r="I226" s="85"/>
      <c r="J226" s="85"/>
      <c r="K226" s="85"/>
    </row>
    <row r="227" spans="1:11" x14ac:dyDescent="0.3">
      <c r="A227" s="89" t="s">
        <v>782</v>
      </c>
      <c r="B227" s="90">
        <v>61.1</v>
      </c>
      <c r="C227" s="85"/>
      <c r="D227" s="85"/>
      <c r="E227" s="85"/>
      <c r="F227" s="85"/>
      <c r="G227" s="85"/>
      <c r="H227" s="85"/>
      <c r="I227" s="85"/>
      <c r="J227" s="85"/>
      <c r="K227" s="85"/>
    </row>
    <row r="228" spans="1:11" x14ac:dyDescent="0.3">
      <c r="A228" s="89" t="s">
        <v>784</v>
      </c>
      <c r="B228" s="90">
        <v>74.8</v>
      </c>
      <c r="C228" s="85"/>
      <c r="D228" s="85"/>
      <c r="E228" s="85"/>
      <c r="F228" s="85"/>
      <c r="G228" s="85"/>
      <c r="H228" s="85"/>
      <c r="I228" s="85"/>
      <c r="J228" s="85"/>
      <c r="K228" s="85"/>
    </row>
    <row r="229" spans="1:11" x14ac:dyDescent="0.3">
      <c r="A229" s="89" t="s">
        <v>132</v>
      </c>
      <c r="B229" s="90">
        <v>74.599999999999994</v>
      </c>
      <c r="C229" s="85"/>
      <c r="D229" s="85"/>
      <c r="E229" s="85"/>
      <c r="F229" s="85"/>
      <c r="G229" s="85"/>
      <c r="H229" s="85"/>
      <c r="I229" s="85"/>
      <c r="J229" s="85"/>
      <c r="K229" s="85"/>
    </row>
    <row r="230" spans="1:11" x14ac:dyDescent="0.3">
      <c r="A230" s="89" t="s">
        <v>191</v>
      </c>
      <c r="B230" s="90">
        <v>61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x14ac:dyDescent="0.3">
      <c r="A231" s="89" t="s">
        <v>786</v>
      </c>
      <c r="B231" s="90">
        <v>58.1</v>
      </c>
      <c r="C231" s="85"/>
      <c r="D231" s="85"/>
      <c r="E231" s="85"/>
      <c r="F231" s="85"/>
      <c r="G231" s="85"/>
      <c r="H231" s="85"/>
      <c r="I231" s="85"/>
      <c r="J231" s="85"/>
      <c r="K231" s="85"/>
    </row>
    <row r="232" spans="1:11" x14ac:dyDescent="0.3">
      <c r="A232" s="89" t="s">
        <v>788</v>
      </c>
      <c r="B232" s="90">
        <v>44.6</v>
      </c>
      <c r="C232" s="85"/>
      <c r="D232" s="85"/>
      <c r="E232" s="85"/>
      <c r="F232" s="85"/>
      <c r="G232" s="85"/>
      <c r="H232" s="85"/>
      <c r="I232" s="85"/>
      <c r="J232" s="85"/>
      <c r="K232" s="85"/>
    </row>
    <row r="233" spans="1:11" x14ac:dyDescent="0.3">
      <c r="A233" s="89" t="s">
        <v>790</v>
      </c>
      <c r="B233" s="90">
        <v>61</v>
      </c>
      <c r="C233" s="85"/>
      <c r="D233" s="85"/>
      <c r="E233" s="85"/>
      <c r="F233" s="85"/>
      <c r="G233" s="85"/>
      <c r="H233" s="85"/>
      <c r="I233" s="85"/>
      <c r="J233" s="85"/>
      <c r="K233" s="85"/>
    </row>
    <row r="234" spans="1:11" x14ac:dyDescent="0.3">
      <c r="A234" s="89" t="s">
        <v>792</v>
      </c>
      <c r="B234" s="90">
        <v>74.599999999999994</v>
      </c>
      <c r="C234" s="85"/>
      <c r="D234" s="85"/>
      <c r="E234" s="85"/>
      <c r="F234" s="85"/>
      <c r="G234" s="85"/>
      <c r="H234" s="85"/>
      <c r="I234" s="85"/>
      <c r="J234" s="85"/>
      <c r="K234" s="85"/>
    </row>
    <row r="235" spans="1:11" x14ac:dyDescent="0.3">
      <c r="A235" s="89" t="s">
        <v>794</v>
      </c>
      <c r="B235" s="90">
        <v>58.1</v>
      </c>
      <c r="C235" s="85"/>
      <c r="D235" s="85"/>
      <c r="E235" s="85"/>
      <c r="F235" s="85"/>
      <c r="G235" s="85"/>
      <c r="H235" s="85"/>
      <c r="I235" s="85"/>
      <c r="J235" s="85"/>
      <c r="K235" s="85"/>
    </row>
    <row r="236" spans="1:11" x14ac:dyDescent="0.3">
      <c r="A236" s="89" t="s">
        <v>796</v>
      </c>
      <c r="B236" s="90">
        <v>44.7</v>
      </c>
      <c r="C236" s="85"/>
      <c r="D236" s="85"/>
      <c r="E236" s="85"/>
      <c r="F236" s="85"/>
      <c r="G236" s="85"/>
      <c r="H236" s="85"/>
      <c r="I236" s="85"/>
      <c r="J236" s="85"/>
      <c r="K236" s="85"/>
    </row>
    <row r="237" spans="1:11" x14ac:dyDescent="0.3">
      <c r="A237" s="89" t="s">
        <v>547</v>
      </c>
      <c r="B237" s="90">
        <v>61.1</v>
      </c>
      <c r="C237" s="85"/>
      <c r="D237" s="85"/>
      <c r="E237" s="85"/>
      <c r="F237" s="85"/>
      <c r="G237" s="85"/>
      <c r="H237" s="85"/>
      <c r="I237" s="85"/>
      <c r="J237" s="85"/>
      <c r="K237" s="85"/>
    </row>
    <row r="238" spans="1:11" x14ac:dyDescent="0.3">
      <c r="A238" s="89" t="s">
        <v>549</v>
      </c>
      <c r="B238" s="90">
        <v>74.900000000000006</v>
      </c>
      <c r="C238" s="85"/>
      <c r="D238" s="85"/>
      <c r="E238" s="85"/>
      <c r="F238" s="85"/>
      <c r="G238" s="85"/>
      <c r="H238" s="85"/>
      <c r="I238" s="85"/>
      <c r="J238" s="85"/>
      <c r="K238" s="85"/>
    </row>
    <row r="239" spans="1:11" x14ac:dyDescent="0.3">
      <c r="A239" s="89" t="s">
        <v>551</v>
      </c>
      <c r="B239" s="90">
        <v>58.2</v>
      </c>
      <c r="C239" s="85"/>
      <c r="D239" s="85"/>
      <c r="E239" s="85"/>
      <c r="F239" s="85"/>
      <c r="G239" s="85"/>
      <c r="H239" s="85"/>
      <c r="I239" s="85"/>
      <c r="J239" s="85"/>
      <c r="K239" s="85"/>
    </row>
    <row r="240" spans="1:11" x14ac:dyDescent="0.3">
      <c r="A240" s="89" t="s">
        <v>553</v>
      </c>
      <c r="B240" s="90">
        <v>44.5</v>
      </c>
      <c r="C240" s="85"/>
      <c r="D240" s="85"/>
      <c r="E240" s="85"/>
      <c r="F240" s="85"/>
      <c r="G240" s="85"/>
      <c r="H240" s="85"/>
      <c r="I240" s="85"/>
      <c r="J240" s="85"/>
      <c r="K240" s="85"/>
    </row>
    <row r="241" spans="1:11" x14ac:dyDescent="0.3">
      <c r="A241" s="89" t="s">
        <v>193</v>
      </c>
      <c r="B241" s="90">
        <v>74.7</v>
      </c>
      <c r="C241" s="85"/>
      <c r="D241" s="85"/>
      <c r="E241" s="85"/>
      <c r="F241" s="85"/>
      <c r="G241" s="85"/>
      <c r="H241" s="85"/>
      <c r="I241" s="85"/>
      <c r="J241" s="85"/>
      <c r="K241" s="85"/>
    </row>
    <row r="242" spans="1:11" x14ac:dyDescent="0.3">
      <c r="A242" s="89" t="s">
        <v>555</v>
      </c>
      <c r="B242" s="90">
        <v>61.1</v>
      </c>
      <c r="C242" s="85"/>
      <c r="D242" s="85"/>
      <c r="E242" s="85"/>
      <c r="F242" s="85"/>
      <c r="G242" s="85"/>
      <c r="H242" s="85"/>
      <c r="I242" s="85"/>
      <c r="J242" s="85"/>
      <c r="K242" s="85"/>
    </row>
    <row r="243" spans="1:11" x14ac:dyDescent="0.3">
      <c r="A243" s="89" t="s">
        <v>557</v>
      </c>
      <c r="B243" s="90">
        <v>74.7</v>
      </c>
      <c r="C243" s="85"/>
      <c r="D243" s="85"/>
      <c r="E243" s="85"/>
      <c r="F243" s="85"/>
      <c r="G243" s="85"/>
      <c r="H243" s="85"/>
      <c r="I243" s="85"/>
      <c r="J243" s="85"/>
      <c r="K243" s="85"/>
    </row>
    <row r="244" spans="1:11" x14ac:dyDescent="0.3">
      <c r="A244" s="89" t="s">
        <v>559</v>
      </c>
      <c r="B244" s="90">
        <v>58.1</v>
      </c>
      <c r="C244" s="85"/>
      <c r="D244" s="85"/>
      <c r="E244" s="85"/>
      <c r="F244" s="85"/>
      <c r="G244" s="85"/>
      <c r="H244" s="85"/>
      <c r="I244" s="85"/>
      <c r="J244" s="85"/>
      <c r="K244" s="85"/>
    </row>
    <row r="245" spans="1:11" x14ac:dyDescent="0.3">
      <c r="A245" s="89" t="s">
        <v>561</v>
      </c>
      <c r="B245" s="90">
        <v>44.5</v>
      </c>
      <c r="C245" s="85"/>
      <c r="D245" s="85"/>
      <c r="E245" s="85"/>
      <c r="F245" s="85"/>
      <c r="G245" s="85"/>
      <c r="H245" s="85"/>
      <c r="I245" s="85"/>
      <c r="J245" s="85"/>
      <c r="K245" s="85"/>
    </row>
    <row r="246" spans="1:11" x14ac:dyDescent="0.3">
      <c r="A246" s="89" t="s">
        <v>563</v>
      </c>
      <c r="B246" s="90">
        <v>60.9</v>
      </c>
      <c r="C246" s="85"/>
      <c r="D246" s="85"/>
      <c r="E246" s="85"/>
      <c r="F246" s="85"/>
      <c r="G246" s="85"/>
      <c r="H246" s="85"/>
      <c r="I246" s="85"/>
      <c r="J246" s="85"/>
      <c r="K246" s="85"/>
    </row>
    <row r="247" spans="1:11" x14ac:dyDescent="0.3">
      <c r="A247" s="89" t="s">
        <v>565</v>
      </c>
      <c r="B247" s="90">
        <v>74.599999999999994</v>
      </c>
      <c r="C247" s="85"/>
      <c r="D247" s="85"/>
      <c r="E247" s="85"/>
      <c r="F247" s="85"/>
      <c r="G247" s="85"/>
      <c r="H247" s="85"/>
      <c r="I247" s="85"/>
      <c r="J247" s="85"/>
      <c r="K247" s="85"/>
    </row>
    <row r="248" spans="1:11" x14ac:dyDescent="0.3">
      <c r="A248" s="89" t="s">
        <v>567</v>
      </c>
      <c r="B248" s="90">
        <v>58.1</v>
      </c>
      <c r="C248" s="85"/>
      <c r="D248" s="85"/>
      <c r="E248" s="85"/>
      <c r="F248" s="85"/>
      <c r="G248" s="85"/>
      <c r="H248" s="85"/>
      <c r="I248" s="85"/>
      <c r="J248" s="85"/>
      <c r="K248" s="85"/>
    </row>
    <row r="249" spans="1:11" x14ac:dyDescent="0.3">
      <c r="A249" s="89" t="s">
        <v>569</v>
      </c>
      <c r="B249" s="90">
        <v>44.6</v>
      </c>
      <c r="C249" s="85"/>
      <c r="D249" s="85"/>
      <c r="E249" s="85"/>
      <c r="F249" s="85"/>
      <c r="G249" s="85"/>
      <c r="H249" s="85"/>
      <c r="I249" s="85"/>
      <c r="J249" s="85"/>
      <c r="K249" s="85"/>
    </row>
    <row r="250" spans="1:11" x14ac:dyDescent="0.3">
      <c r="A250" s="89" t="s">
        <v>571</v>
      </c>
      <c r="B250" s="90">
        <v>61.2</v>
      </c>
      <c r="C250" s="85"/>
      <c r="D250" s="85"/>
      <c r="E250" s="85"/>
      <c r="F250" s="85"/>
      <c r="G250" s="85"/>
      <c r="H250" s="85"/>
      <c r="I250" s="85"/>
      <c r="J250" s="85"/>
      <c r="K250" s="85"/>
    </row>
    <row r="251" spans="1:11" x14ac:dyDescent="0.3">
      <c r="A251" s="89" t="s">
        <v>573</v>
      </c>
      <c r="B251" s="90">
        <v>74.900000000000006</v>
      </c>
      <c r="C251" s="85"/>
      <c r="D251" s="85"/>
      <c r="E251" s="85"/>
      <c r="F251" s="85"/>
      <c r="G251" s="85"/>
      <c r="H251" s="85"/>
      <c r="I251" s="85"/>
      <c r="J251" s="85"/>
      <c r="K251" s="85"/>
    </row>
    <row r="252" spans="1:11" x14ac:dyDescent="0.3">
      <c r="A252" s="89" t="s">
        <v>195</v>
      </c>
      <c r="B252" s="90">
        <v>57.9</v>
      </c>
      <c r="C252" s="85"/>
      <c r="D252" s="85"/>
      <c r="E252" s="85"/>
      <c r="F252" s="85"/>
      <c r="G252" s="85"/>
      <c r="H252" s="85"/>
      <c r="I252" s="85"/>
      <c r="J252" s="85"/>
      <c r="K252" s="85"/>
    </row>
    <row r="253" spans="1:11" x14ac:dyDescent="0.3">
      <c r="A253" s="89" t="s">
        <v>575</v>
      </c>
      <c r="B253" s="90">
        <v>57.8</v>
      </c>
      <c r="C253" s="85"/>
      <c r="D253" s="85"/>
      <c r="E253" s="85"/>
      <c r="F253" s="85"/>
      <c r="G253" s="85"/>
      <c r="H253" s="85"/>
      <c r="I253" s="85"/>
      <c r="J253" s="85"/>
      <c r="K253" s="85"/>
    </row>
    <row r="254" spans="1:11" x14ac:dyDescent="0.3">
      <c r="A254" s="89" t="s">
        <v>577</v>
      </c>
      <c r="B254" s="90">
        <v>44.8</v>
      </c>
      <c r="C254" s="85"/>
      <c r="D254" s="85"/>
      <c r="E254" s="85"/>
      <c r="F254" s="85"/>
      <c r="G254" s="85"/>
      <c r="H254" s="85"/>
      <c r="I254" s="85"/>
      <c r="J254" s="85"/>
      <c r="K254" s="85"/>
    </row>
    <row r="255" spans="1:11" x14ac:dyDescent="0.3">
      <c r="A255" s="89" t="s">
        <v>579</v>
      </c>
      <c r="B255" s="90">
        <v>61.2</v>
      </c>
      <c r="C255" s="85"/>
      <c r="D255" s="85"/>
      <c r="E255" s="85"/>
      <c r="F255" s="85"/>
      <c r="G255" s="85"/>
      <c r="H255" s="85"/>
      <c r="I255" s="85"/>
      <c r="J255" s="85"/>
      <c r="K255" s="85"/>
    </row>
    <row r="256" spans="1:11" x14ac:dyDescent="0.3">
      <c r="A256" s="89" t="s">
        <v>581</v>
      </c>
      <c r="B256" s="90">
        <v>74.900000000000006</v>
      </c>
      <c r="C256" s="85"/>
      <c r="D256" s="85"/>
      <c r="E256" s="85"/>
      <c r="F256" s="85"/>
      <c r="G256" s="85"/>
      <c r="H256" s="85"/>
      <c r="I256" s="85"/>
      <c r="J256" s="85"/>
      <c r="K256" s="85"/>
    </row>
    <row r="257" spans="1:11" x14ac:dyDescent="0.3">
      <c r="A257" s="89" t="s">
        <v>583</v>
      </c>
      <c r="B257" s="90">
        <v>58.1</v>
      </c>
      <c r="C257" s="85"/>
      <c r="D257" s="85"/>
      <c r="E257" s="85"/>
      <c r="F257" s="85"/>
      <c r="G257" s="85"/>
      <c r="H257" s="85"/>
      <c r="I257" s="85"/>
      <c r="J257" s="85"/>
      <c r="K257" s="85"/>
    </row>
    <row r="258" spans="1:11" x14ac:dyDescent="0.3">
      <c r="A258" s="89" t="s">
        <v>585</v>
      </c>
      <c r="B258" s="90">
        <v>44.7</v>
      </c>
      <c r="C258" s="85"/>
      <c r="D258" s="85"/>
      <c r="E258" s="85"/>
      <c r="F258" s="85"/>
      <c r="G258" s="85"/>
      <c r="H258" s="85"/>
      <c r="I258" s="85"/>
      <c r="J258" s="85"/>
      <c r="K258" s="85"/>
    </row>
    <row r="259" spans="1:11" x14ac:dyDescent="0.3">
      <c r="A259" s="89" t="s">
        <v>587</v>
      </c>
      <c r="B259" s="90">
        <v>60.9</v>
      </c>
      <c r="C259" s="85"/>
      <c r="D259" s="85"/>
      <c r="E259" s="85"/>
      <c r="F259" s="85"/>
      <c r="G259" s="85"/>
      <c r="H259" s="85"/>
      <c r="I259" s="85"/>
      <c r="J259" s="85"/>
      <c r="K259" s="85"/>
    </row>
    <row r="260" spans="1:11" x14ac:dyDescent="0.3">
      <c r="A260" s="89" t="s">
        <v>589</v>
      </c>
      <c r="B260" s="90">
        <v>74.8</v>
      </c>
      <c r="C260" s="85"/>
      <c r="D260" s="85"/>
      <c r="E260" s="85"/>
      <c r="F260" s="85"/>
      <c r="G260" s="85"/>
      <c r="H260" s="85"/>
      <c r="I260" s="85"/>
      <c r="J260" s="85"/>
      <c r="K260" s="85"/>
    </row>
    <row r="261" spans="1:11" x14ac:dyDescent="0.3">
      <c r="A261" s="89" t="s">
        <v>591</v>
      </c>
      <c r="B261" s="90">
        <v>58</v>
      </c>
      <c r="C261" s="85"/>
      <c r="D261" s="85"/>
      <c r="E261" s="85"/>
      <c r="F261" s="85"/>
      <c r="G261" s="85"/>
      <c r="H261" s="85"/>
      <c r="I261" s="85"/>
      <c r="J261" s="85"/>
      <c r="K261" s="85"/>
    </row>
    <row r="262" spans="1:11" x14ac:dyDescent="0.3">
      <c r="A262" s="89" t="s">
        <v>593</v>
      </c>
      <c r="B262" s="90">
        <v>44.8</v>
      </c>
      <c r="C262" s="85"/>
      <c r="D262" s="85"/>
      <c r="E262" s="85"/>
      <c r="F262" s="85"/>
      <c r="G262" s="85"/>
      <c r="H262" s="85"/>
      <c r="I262" s="85"/>
      <c r="J262" s="85"/>
      <c r="K262" s="85"/>
    </row>
    <row r="263" spans="1:11" x14ac:dyDescent="0.3">
      <c r="A263" s="89" t="s">
        <v>197</v>
      </c>
      <c r="B263" s="90">
        <v>44.7</v>
      </c>
      <c r="C263" s="85"/>
      <c r="D263" s="85"/>
      <c r="E263" s="85"/>
      <c r="F263" s="85"/>
      <c r="G263" s="85"/>
      <c r="H263" s="85"/>
      <c r="I263" s="85"/>
      <c r="J263" s="85"/>
      <c r="K263" s="85"/>
    </row>
    <row r="264" spans="1:11" x14ac:dyDescent="0.3">
      <c r="A264" s="89" t="s">
        <v>595</v>
      </c>
      <c r="B264" s="90">
        <v>61.1</v>
      </c>
      <c r="C264" s="85"/>
      <c r="D264" s="85"/>
      <c r="E264" s="85"/>
      <c r="F264" s="85"/>
      <c r="G264" s="85"/>
      <c r="H264" s="85"/>
      <c r="I264" s="85"/>
      <c r="J264" s="85"/>
      <c r="K264" s="85"/>
    </row>
    <row r="265" spans="1:11" x14ac:dyDescent="0.3">
      <c r="A265" s="89" t="s">
        <v>597</v>
      </c>
      <c r="B265" s="90">
        <v>74.599999999999994</v>
      </c>
      <c r="C265" s="85"/>
      <c r="D265" s="85"/>
      <c r="E265" s="85"/>
      <c r="F265" s="85"/>
      <c r="G265" s="85"/>
      <c r="H265" s="85"/>
      <c r="I265" s="85"/>
      <c r="J265" s="85"/>
      <c r="K265" s="85"/>
    </row>
    <row r="266" spans="1:11" x14ac:dyDescent="0.3">
      <c r="A266" s="89" t="s">
        <v>199</v>
      </c>
      <c r="B266" s="90">
        <v>61.1</v>
      </c>
      <c r="C266" s="85"/>
      <c r="D266" s="85"/>
      <c r="E266" s="85"/>
      <c r="F266" s="85"/>
      <c r="G266" s="85"/>
      <c r="H266" s="85"/>
      <c r="I266" s="85"/>
      <c r="J266" s="85"/>
      <c r="K266" s="85"/>
    </row>
    <row r="267" spans="1:11" x14ac:dyDescent="0.3">
      <c r="A267" s="89" t="s">
        <v>201</v>
      </c>
      <c r="B267" s="90">
        <v>74.7</v>
      </c>
      <c r="C267" s="85"/>
      <c r="D267" s="85"/>
      <c r="E267" s="85"/>
      <c r="F267" s="85"/>
      <c r="G267" s="85"/>
      <c r="H267" s="85"/>
      <c r="I267" s="85"/>
      <c r="J267" s="85"/>
      <c r="K267" s="85"/>
    </row>
    <row r="268" spans="1:11" x14ac:dyDescent="0.3">
      <c r="A268" s="89" t="s">
        <v>203</v>
      </c>
      <c r="B268" s="90">
        <v>58.1</v>
      </c>
      <c r="C268" s="85"/>
      <c r="D268" s="85"/>
      <c r="E268" s="85"/>
      <c r="F268" s="85"/>
      <c r="G268" s="85"/>
      <c r="H268" s="85"/>
      <c r="I268" s="85"/>
      <c r="J268" s="85"/>
      <c r="K268" s="85"/>
    </row>
    <row r="269" spans="1:11" x14ac:dyDescent="0.3">
      <c r="A269" s="89" t="s">
        <v>205</v>
      </c>
      <c r="B269" s="90">
        <v>44.6</v>
      </c>
      <c r="C269" s="85"/>
      <c r="D269" s="85"/>
      <c r="E269" s="85"/>
      <c r="F269" s="85"/>
      <c r="G269" s="85"/>
      <c r="H269" s="85"/>
      <c r="I269" s="85"/>
      <c r="J269" s="85"/>
      <c r="K269" s="85"/>
    </row>
    <row r="270" spans="1:11" x14ac:dyDescent="0.3">
      <c r="A270" s="89" t="s">
        <v>207</v>
      </c>
      <c r="B270" s="90">
        <v>61.1</v>
      </c>
      <c r="C270" s="85"/>
      <c r="D270" s="85"/>
      <c r="E270" s="85"/>
      <c r="F270" s="85"/>
      <c r="G270" s="85"/>
      <c r="H270" s="85"/>
      <c r="I270" s="85"/>
      <c r="J270" s="85"/>
      <c r="K270" s="85"/>
    </row>
    <row r="271" spans="1:11" x14ac:dyDescent="0.3">
      <c r="A271" s="89" t="s">
        <v>209</v>
      </c>
      <c r="B271" s="90">
        <v>74.8</v>
      </c>
      <c r="C271" s="85"/>
      <c r="D271" s="85"/>
      <c r="E271" s="85"/>
      <c r="F271" s="85"/>
      <c r="G271" s="85"/>
      <c r="H271" s="85"/>
      <c r="I271" s="85"/>
      <c r="J271" s="85"/>
      <c r="K271" s="85"/>
    </row>
    <row r="272" spans="1:11" x14ac:dyDescent="0.3">
      <c r="A272" s="89" t="s">
        <v>134</v>
      </c>
      <c r="B272" s="90">
        <v>57.9</v>
      </c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1:11" x14ac:dyDescent="0.3">
      <c r="A273" s="89" t="s">
        <v>211</v>
      </c>
      <c r="B273" s="90">
        <v>58.1</v>
      </c>
      <c r="C273" s="85"/>
      <c r="D273" s="85"/>
      <c r="E273" s="85"/>
      <c r="F273" s="85"/>
      <c r="G273" s="85"/>
      <c r="H273" s="85"/>
      <c r="I273" s="85"/>
      <c r="J273" s="85"/>
      <c r="K273" s="85"/>
    </row>
    <row r="274" spans="1:11" x14ac:dyDescent="0.3">
      <c r="A274" s="89" t="s">
        <v>213</v>
      </c>
      <c r="B274" s="90">
        <v>44.5</v>
      </c>
      <c r="C274" s="85"/>
      <c r="D274" s="85"/>
      <c r="E274" s="85"/>
      <c r="F274" s="85"/>
      <c r="G274" s="85"/>
      <c r="H274" s="85"/>
      <c r="I274" s="85"/>
      <c r="J274" s="85"/>
      <c r="K274" s="85"/>
    </row>
    <row r="275" spans="1:11" x14ac:dyDescent="0.3">
      <c r="A275" s="89" t="s">
        <v>215</v>
      </c>
      <c r="B275" s="90">
        <v>60.8</v>
      </c>
      <c r="C275" s="85"/>
      <c r="D275" s="85"/>
      <c r="E275" s="85"/>
      <c r="F275" s="85"/>
      <c r="G275" s="85"/>
      <c r="H275" s="85"/>
      <c r="I275" s="85"/>
      <c r="J275" s="85"/>
      <c r="K275" s="85"/>
    </row>
    <row r="276" spans="1:11" x14ac:dyDescent="0.3">
      <c r="A276" s="89" t="s">
        <v>217</v>
      </c>
      <c r="B276" s="90">
        <v>74.5</v>
      </c>
      <c r="C276" s="85"/>
      <c r="D276" s="85"/>
      <c r="E276" s="85"/>
      <c r="F276" s="85"/>
      <c r="G276" s="85"/>
      <c r="H276" s="85"/>
      <c r="I276" s="85"/>
      <c r="J276" s="85"/>
      <c r="K276" s="85"/>
    </row>
    <row r="277" spans="1:11" x14ac:dyDescent="0.3">
      <c r="A277" s="89" t="s">
        <v>219</v>
      </c>
      <c r="B277" s="90">
        <v>58</v>
      </c>
      <c r="C277" s="85"/>
      <c r="D277" s="85"/>
      <c r="E277" s="85"/>
      <c r="F277" s="85"/>
      <c r="G277" s="85"/>
      <c r="H277" s="85"/>
      <c r="I277" s="85"/>
      <c r="J277" s="85"/>
      <c r="K277" s="85"/>
    </row>
    <row r="278" spans="1:11" x14ac:dyDescent="0.3">
      <c r="A278" s="89" t="s">
        <v>221</v>
      </c>
      <c r="B278" s="90">
        <v>44.6</v>
      </c>
      <c r="C278" s="85"/>
      <c r="D278" s="85"/>
      <c r="E278" s="85"/>
      <c r="F278" s="85"/>
      <c r="G278" s="85"/>
      <c r="H278" s="85"/>
      <c r="I278" s="85"/>
      <c r="J278" s="85"/>
      <c r="K278" s="85"/>
    </row>
    <row r="279" spans="1:11" x14ac:dyDescent="0.3">
      <c r="A279" s="89" t="s">
        <v>223</v>
      </c>
      <c r="B279" s="90">
        <v>60.9</v>
      </c>
      <c r="C279" s="85"/>
      <c r="D279" s="85"/>
      <c r="E279" s="85"/>
      <c r="F279" s="85"/>
      <c r="G279" s="85"/>
      <c r="H279" s="85"/>
      <c r="I279" s="85"/>
      <c r="J279" s="85"/>
      <c r="K279" s="85"/>
    </row>
    <row r="280" spans="1:11" x14ac:dyDescent="0.3">
      <c r="A280" s="89" t="s">
        <v>225</v>
      </c>
      <c r="B280" s="90">
        <v>74.400000000000006</v>
      </c>
      <c r="C280" s="85"/>
      <c r="D280" s="85"/>
      <c r="E280" s="85"/>
      <c r="F280" s="85"/>
      <c r="G280" s="85"/>
      <c r="H280" s="85"/>
      <c r="I280" s="85"/>
      <c r="J280" s="85"/>
      <c r="K280" s="85"/>
    </row>
    <row r="281" spans="1:11" x14ac:dyDescent="0.3">
      <c r="A281" s="89" t="s">
        <v>227</v>
      </c>
      <c r="B281" s="90">
        <v>57.9</v>
      </c>
      <c r="C281" s="85"/>
      <c r="D281" s="85"/>
      <c r="E281" s="85"/>
      <c r="F281" s="85"/>
      <c r="G281" s="85"/>
      <c r="H281" s="85"/>
      <c r="I281" s="85"/>
      <c r="J281" s="85"/>
      <c r="K281" s="85"/>
    </row>
    <row r="282" spans="1:11" x14ac:dyDescent="0.3">
      <c r="A282" s="89" t="s">
        <v>229</v>
      </c>
      <c r="B282" s="90">
        <v>44.7</v>
      </c>
      <c r="C282" s="85"/>
      <c r="D282" s="85"/>
      <c r="E282" s="85"/>
      <c r="F282" s="85"/>
      <c r="G282" s="85"/>
      <c r="H282" s="85"/>
      <c r="I282" s="85"/>
      <c r="J282" s="85"/>
      <c r="K282" s="85"/>
    </row>
    <row r="283" spans="1:11" x14ac:dyDescent="0.3">
      <c r="A283" s="89" t="s">
        <v>136</v>
      </c>
      <c r="B283" s="90">
        <v>44.7</v>
      </c>
      <c r="C283" s="85"/>
      <c r="D283" s="85"/>
      <c r="E283" s="85"/>
      <c r="F283" s="85"/>
      <c r="G283" s="85"/>
      <c r="H283" s="85"/>
      <c r="I283" s="85"/>
      <c r="J283" s="85"/>
      <c r="K283" s="85"/>
    </row>
    <row r="284" spans="1:11" x14ac:dyDescent="0.3">
      <c r="A284" s="89" t="s">
        <v>231</v>
      </c>
      <c r="B284" s="90">
        <v>61</v>
      </c>
      <c r="C284" s="85"/>
      <c r="D284" s="85"/>
      <c r="E284" s="85"/>
      <c r="F284" s="85"/>
      <c r="G284" s="85"/>
      <c r="H284" s="85"/>
      <c r="I284" s="85"/>
      <c r="J284" s="85"/>
      <c r="K284" s="85"/>
    </row>
    <row r="285" spans="1:11" x14ac:dyDescent="0.3">
      <c r="A285" s="89" t="s">
        <v>233</v>
      </c>
      <c r="B285" s="90">
        <v>74.599999999999994</v>
      </c>
      <c r="C285" s="85"/>
      <c r="D285" s="85"/>
      <c r="E285" s="85"/>
      <c r="F285" s="85"/>
      <c r="G285" s="85"/>
      <c r="H285" s="85"/>
      <c r="I285" s="85"/>
      <c r="J285" s="85"/>
      <c r="K285" s="85"/>
    </row>
    <row r="286" spans="1:11" x14ac:dyDescent="0.3">
      <c r="A286" s="89" t="s">
        <v>235</v>
      </c>
      <c r="B286" s="90">
        <v>58</v>
      </c>
      <c r="C286" s="85"/>
      <c r="D286" s="85"/>
      <c r="E286" s="85"/>
      <c r="F286" s="85"/>
      <c r="G286" s="85"/>
      <c r="H286" s="85"/>
      <c r="I286" s="85"/>
      <c r="J286" s="85"/>
      <c r="K286" s="85"/>
    </row>
    <row r="287" spans="1:11" x14ac:dyDescent="0.3">
      <c r="A287" s="89" t="s">
        <v>237</v>
      </c>
      <c r="B287" s="90">
        <v>44.6</v>
      </c>
      <c r="C287" s="85"/>
      <c r="D287" s="85"/>
      <c r="E287" s="85"/>
      <c r="F287" s="85"/>
      <c r="G287" s="85"/>
      <c r="H287" s="85"/>
      <c r="I287" s="85"/>
      <c r="J287" s="85"/>
      <c r="K287" s="85"/>
    </row>
    <row r="288" spans="1:11" x14ac:dyDescent="0.3">
      <c r="A288" s="89" t="s">
        <v>239</v>
      </c>
      <c r="B288" s="90">
        <v>61.1</v>
      </c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1:11" x14ac:dyDescent="0.3">
      <c r="A289" s="89" t="s">
        <v>240</v>
      </c>
      <c r="B289" s="90">
        <v>74.3</v>
      </c>
      <c r="C289" s="85"/>
      <c r="D289" s="85"/>
      <c r="E289" s="85"/>
      <c r="F289" s="85"/>
      <c r="G289" s="85"/>
      <c r="H289" s="85"/>
      <c r="I289" s="85"/>
      <c r="J289" s="85"/>
      <c r="K289" s="85"/>
    </row>
    <row r="290" spans="1:11" x14ac:dyDescent="0.3">
      <c r="A290" s="89" t="s">
        <v>242</v>
      </c>
      <c r="B290" s="90">
        <v>58</v>
      </c>
      <c r="C290" s="85"/>
      <c r="D290" s="85"/>
      <c r="E290" s="85"/>
      <c r="F290" s="85"/>
      <c r="G290" s="85"/>
      <c r="H290" s="85"/>
      <c r="I290" s="85"/>
      <c r="J290" s="85"/>
      <c r="K290" s="85"/>
    </row>
    <row r="291" spans="1:11" x14ac:dyDescent="0.3">
      <c r="A291" s="89" t="s">
        <v>244</v>
      </c>
      <c r="B291" s="90">
        <v>44.6</v>
      </c>
      <c r="C291" s="85"/>
      <c r="D291" s="85"/>
      <c r="E291" s="85"/>
      <c r="F291" s="85"/>
      <c r="G291" s="85"/>
      <c r="H291" s="85"/>
      <c r="I291" s="85"/>
      <c r="J291" s="85"/>
      <c r="K291" s="85"/>
    </row>
    <row r="292" spans="1:11" x14ac:dyDescent="0.3">
      <c r="A292" s="89" t="s">
        <v>246</v>
      </c>
      <c r="B292" s="90">
        <v>61.1</v>
      </c>
      <c r="C292" s="85"/>
      <c r="D292" s="85"/>
      <c r="E292" s="85"/>
      <c r="F292" s="85"/>
      <c r="G292" s="85"/>
      <c r="H292" s="85"/>
      <c r="I292" s="85"/>
      <c r="J292" s="85"/>
      <c r="K292" s="85"/>
    </row>
    <row r="293" spans="1:11" x14ac:dyDescent="0.3">
      <c r="A293" s="89" t="s">
        <v>248</v>
      </c>
      <c r="B293" s="90">
        <v>74.400000000000006</v>
      </c>
      <c r="C293" s="85"/>
      <c r="D293" s="85"/>
      <c r="E293" s="85"/>
      <c r="F293" s="85"/>
      <c r="G293" s="85"/>
      <c r="H293" s="85"/>
      <c r="I293" s="85"/>
      <c r="J293" s="85"/>
      <c r="K293" s="85"/>
    </row>
    <row r="294" spans="1:11" x14ac:dyDescent="0.3">
      <c r="A294" s="89" t="s">
        <v>139</v>
      </c>
      <c r="B294" s="90">
        <v>61.3</v>
      </c>
      <c r="C294" s="85"/>
      <c r="D294" s="85"/>
      <c r="E294" s="85"/>
      <c r="F294" s="85"/>
      <c r="G294" s="85"/>
      <c r="H294" s="85"/>
      <c r="I294" s="85"/>
      <c r="J294" s="85"/>
      <c r="K294" s="85"/>
    </row>
    <row r="295" spans="1:11" x14ac:dyDescent="0.3">
      <c r="A295" s="89" t="s">
        <v>250</v>
      </c>
      <c r="B295" s="90">
        <v>58.2</v>
      </c>
      <c r="C295" s="85"/>
      <c r="D295" s="85"/>
      <c r="E295" s="85"/>
      <c r="F295" s="85"/>
      <c r="G295" s="85"/>
      <c r="H295" s="85"/>
      <c r="I295" s="85"/>
      <c r="J295" s="85"/>
      <c r="K295" s="85"/>
    </row>
    <row r="296" spans="1:11" x14ac:dyDescent="0.3">
      <c r="A296" s="89" t="s">
        <v>252</v>
      </c>
      <c r="B296" s="90">
        <v>44.6</v>
      </c>
      <c r="C296" s="85"/>
      <c r="D296" s="85"/>
      <c r="E296" s="85"/>
      <c r="F296" s="85"/>
      <c r="G296" s="85"/>
      <c r="H296" s="85"/>
      <c r="I296" s="85"/>
      <c r="J296" s="85"/>
      <c r="K296" s="85"/>
    </row>
    <row r="297" spans="1:11" x14ac:dyDescent="0.3">
      <c r="A297" s="89" t="s">
        <v>254</v>
      </c>
      <c r="B297" s="90">
        <v>60.9</v>
      </c>
      <c r="C297" s="85"/>
      <c r="D297" s="85"/>
      <c r="E297" s="85"/>
      <c r="F297" s="85"/>
      <c r="G297" s="85"/>
      <c r="H297" s="85"/>
      <c r="I297" s="85"/>
      <c r="J297" s="85"/>
      <c r="K297" s="85"/>
    </row>
    <row r="298" spans="1:11" x14ac:dyDescent="0.3">
      <c r="A298" s="89" t="s">
        <v>256</v>
      </c>
      <c r="B298" s="90">
        <v>74.3</v>
      </c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1:11" x14ac:dyDescent="0.3">
      <c r="A299" s="89" t="s">
        <v>258</v>
      </c>
      <c r="B299" s="90">
        <v>58.2</v>
      </c>
      <c r="C299" s="85"/>
      <c r="D299" s="85"/>
      <c r="E299" s="85"/>
      <c r="F299" s="85"/>
      <c r="G299" s="85"/>
      <c r="H299" s="85"/>
      <c r="I299" s="85"/>
      <c r="J299" s="85"/>
      <c r="K299" s="85"/>
    </row>
    <row r="300" spans="1:11" x14ac:dyDescent="0.3">
      <c r="A300" s="89" t="s">
        <v>260</v>
      </c>
      <c r="B300" s="90">
        <v>44.6</v>
      </c>
      <c r="C300" s="85"/>
      <c r="D300" s="85"/>
      <c r="E300" s="85"/>
      <c r="F300" s="85"/>
      <c r="G300" s="85"/>
      <c r="H300" s="85"/>
      <c r="I300" s="85"/>
      <c r="J300" s="85"/>
      <c r="K300" s="85"/>
    </row>
    <row r="301" spans="1:11" x14ac:dyDescent="0.3">
      <c r="A301" s="89" t="s">
        <v>262</v>
      </c>
      <c r="B301" s="90">
        <v>61.1</v>
      </c>
      <c r="C301" s="85"/>
      <c r="D301" s="85"/>
      <c r="E301" s="85"/>
      <c r="F301" s="85"/>
      <c r="G301" s="85"/>
      <c r="H301" s="85"/>
      <c r="I301" s="85"/>
      <c r="J301" s="85"/>
      <c r="K301" s="85"/>
    </row>
    <row r="302" spans="1:11" x14ac:dyDescent="0.3">
      <c r="A302" s="89" t="s">
        <v>264</v>
      </c>
      <c r="B302" s="90">
        <v>74.599999999999994</v>
      </c>
      <c r="C302" s="85"/>
      <c r="D302" s="85"/>
      <c r="E302" s="85"/>
      <c r="F302" s="85"/>
      <c r="G302" s="85"/>
      <c r="H302" s="85"/>
      <c r="I302" s="85"/>
      <c r="J302" s="85"/>
      <c r="K302" s="85"/>
    </row>
    <row r="303" spans="1:11" x14ac:dyDescent="0.3">
      <c r="A303" s="89" t="s">
        <v>266</v>
      </c>
      <c r="B303" s="90">
        <v>64</v>
      </c>
      <c r="C303" s="85"/>
      <c r="D303" s="85"/>
      <c r="E303" s="85"/>
      <c r="F303" s="85"/>
      <c r="G303" s="85"/>
      <c r="H303" s="85"/>
      <c r="I303" s="85"/>
      <c r="J303" s="85"/>
      <c r="K303" s="85"/>
    </row>
    <row r="304" spans="1:11" x14ac:dyDescent="0.3">
      <c r="A304" s="89" t="s">
        <v>268</v>
      </c>
      <c r="B304" s="90">
        <v>61.2</v>
      </c>
      <c r="C304" s="85"/>
      <c r="D304" s="85"/>
      <c r="E304" s="85"/>
      <c r="F304" s="85"/>
      <c r="G304" s="85"/>
      <c r="H304" s="85"/>
      <c r="I304" s="85"/>
      <c r="J304" s="85"/>
      <c r="K304" s="85"/>
    </row>
    <row r="305" spans="1:11" x14ac:dyDescent="0.3">
      <c r="A305" s="89" t="s">
        <v>141</v>
      </c>
      <c r="B305" s="90">
        <v>74.400000000000006</v>
      </c>
      <c r="C305" s="85"/>
      <c r="D305" s="85"/>
      <c r="E305" s="85"/>
      <c r="F305" s="85"/>
      <c r="G305" s="85"/>
      <c r="H305" s="85"/>
      <c r="I305" s="85"/>
      <c r="J305" s="85"/>
      <c r="K305" s="85"/>
    </row>
    <row r="306" spans="1:11" x14ac:dyDescent="0.3">
      <c r="A306" s="89" t="s">
        <v>270</v>
      </c>
      <c r="B306" s="90">
        <v>58</v>
      </c>
      <c r="C306" s="85"/>
      <c r="D306" s="85"/>
      <c r="E306" s="85"/>
      <c r="F306" s="85"/>
      <c r="G306" s="85"/>
      <c r="H306" s="85"/>
      <c r="I306" s="85"/>
      <c r="J306" s="85"/>
      <c r="K306" s="85"/>
    </row>
    <row r="307" spans="1:11" x14ac:dyDescent="0.3">
      <c r="A307" s="89" t="s">
        <v>272</v>
      </c>
      <c r="B307" s="90">
        <v>44.6</v>
      </c>
      <c r="C307" s="85"/>
      <c r="D307" s="85"/>
      <c r="E307" s="85"/>
      <c r="F307" s="85"/>
      <c r="G307" s="85"/>
      <c r="H307" s="85"/>
      <c r="I307" s="85"/>
      <c r="J307" s="85"/>
      <c r="K307" s="85"/>
    </row>
    <row r="308" spans="1:11" x14ac:dyDescent="0.3">
      <c r="A308" s="89" t="s">
        <v>274</v>
      </c>
      <c r="B308" s="90">
        <v>61.2</v>
      </c>
      <c r="C308" s="85"/>
      <c r="D308" s="85"/>
      <c r="E308" s="85"/>
      <c r="F308" s="85"/>
      <c r="G308" s="85"/>
      <c r="H308" s="85"/>
      <c r="I308" s="85"/>
      <c r="J308" s="85"/>
      <c r="K308" s="85"/>
    </row>
    <row r="309" spans="1:11" x14ac:dyDescent="0.3">
      <c r="A309" s="89" t="s">
        <v>276</v>
      </c>
      <c r="B309" s="90">
        <v>74.7</v>
      </c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1:11" x14ac:dyDescent="0.3">
      <c r="A310" s="89" t="s">
        <v>278</v>
      </c>
      <c r="B310" s="90">
        <v>57.9</v>
      </c>
      <c r="C310" s="85"/>
      <c r="D310" s="85"/>
      <c r="E310" s="85"/>
      <c r="F310" s="85"/>
      <c r="G310" s="85"/>
      <c r="H310" s="85"/>
      <c r="I310" s="85"/>
      <c r="J310" s="85"/>
      <c r="K310" s="85"/>
    </row>
    <row r="311" spans="1:11" x14ac:dyDescent="0.3">
      <c r="A311" s="89" t="s">
        <v>280</v>
      </c>
      <c r="B311" s="90">
        <v>44.7</v>
      </c>
      <c r="C311" s="85"/>
      <c r="D311" s="85"/>
      <c r="E311" s="85"/>
      <c r="F311" s="85"/>
      <c r="G311" s="85"/>
      <c r="H311" s="85"/>
      <c r="I311" s="85"/>
      <c r="J311" s="85"/>
      <c r="K311" s="85"/>
    </row>
    <row r="312" spans="1:11" x14ac:dyDescent="0.3">
      <c r="A312" s="89" t="s">
        <v>281</v>
      </c>
      <c r="B312" s="90">
        <v>61</v>
      </c>
      <c r="C312" s="85"/>
      <c r="D312" s="85"/>
      <c r="E312" s="85"/>
      <c r="F312" s="85"/>
      <c r="G312" s="85"/>
      <c r="H312" s="85"/>
      <c r="I312" s="85"/>
      <c r="J312" s="85"/>
      <c r="K312" s="85"/>
    </row>
    <row r="313" spans="1:11" x14ac:dyDescent="0.3">
      <c r="A313" s="89" t="s">
        <v>283</v>
      </c>
      <c r="B313" s="90">
        <v>74.5</v>
      </c>
      <c r="C313" s="85"/>
      <c r="D313" s="85"/>
      <c r="E313" s="85"/>
      <c r="F313" s="85"/>
      <c r="G313" s="85"/>
      <c r="H313" s="85"/>
      <c r="I313" s="85"/>
      <c r="J313" s="85"/>
      <c r="K313" s="85"/>
    </row>
    <row r="314" spans="1:11" x14ac:dyDescent="0.3">
      <c r="A314" s="89" t="s">
        <v>285</v>
      </c>
      <c r="B314" s="90">
        <v>58.3</v>
      </c>
      <c r="C314" s="85"/>
      <c r="D314" s="85"/>
      <c r="E314" s="85"/>
      <c r="F314" s="85"/>
      <c r="G314" s="85"/>
      <c r="H314" s="85"/>
      <c r="I314" s="85"/>
      <c r="J314" s="85"/>
      <c r="K314" s="85"/>
    </row>
    <row r="315" spans="1:11" x14ac:dyDescent="0.3">
      <c r="A315" s="89" t="s">
        <v>287</v>
      </c>
      <c r="B315" s="90">
        <v>44.7</v>
      </c>
      <c r="C315" s="85"/>
      <c r="D315" s="85"/>
      <c r="E315" s="85"/>
      <c r="F315" s="85"/>
      <c r="G315" s="85"/>
      <c r="H315" s="85"/>
      <c r="I315" s="85"/>
      <c r="J315" s="85"/>
      <c r="K315" s="85"/>
    </row>
    <row r="316" spans="1:11" x14ac:dyDescent="0.3">
      <c r="A316" s="89" t="s">
        <v>143</v>
      </c>
      <c r="B316" s="90">
        <v>58.3</v>
      </c>
      <c r="C316" s="85"/>
      <c r="D316" s="85"/>
      <c r="E316" s="85"/>
      <c r="F316" s="85"/>
      <c r="G316" s="85"/>
      <c r="H316" s="85"/>
      <c r="I316" s="85"/>
      <c r="J316" s="85"/>
      <c r="K316" s="85"/>
    </row>
    <row r="317" spans="1:11" x14ac:dyDescent="0.3">
      <c r="A317" s="89" t="s">
        <v>289</v>
      </c>
      <c r="B317" s="90">
        <v>61</v>
      </c>
      <c r="C317" s="85"/>
      <c r="D317" s="85"/>
      <c r="E317" s="85"/>
      <c r="F317" s="85"/>
      <c r="G317" s="85"/>
      <c r="H317" s="85"/>
      <c r="I317" s="85"/>
      <c r="J317" s="85"/>
      <c r="K317" s="85"/>
    </row>
    <row r="318" spans="1:11" x14ac:dyDescent="0.3">
      <c r="A318" s="89" t="s">
        <v>291</v>
      </c>
      <c r="B318" s="90">
        <v>74.7</v>
      </c>
      <c r="C318" s="85"/>
      <c r="D318" s="85"/>
      <c r="E318" s="85"/>
      <c r="F318" s="85"/>
      <c r="G318" s="85"/>
      <c r="H318" s="85"/>
      <c r="I318" s="85"/>
      <c r="J318" s="85"/>
      <c r="K318" s="85"/>
    </row>
    <row r="319" spans="1:11" x14ac:dyDescent="0.3">
      <c r="A319" s="89" t="s">
        <v>293</v>
      </c>
      <c r="B319" s="90">
        <v>58.2</v>
      </c>
      <c r="C319" s="85"/>
      <c r="D319" s="85"/>
      <c r="E319" s="85"/>
      <c r="F319" s="85"/>
      <c r="G319" s="85"/>
      <c r="H319" s="85"/>
      <c r="I319" s="85"/>
      <c r="J319" s="85"/>
      <c r="K319" s="85"/>
    </row>
    <row r="320" spans="1:11" x14ac:dyDescent="0.3">
      <c r="A320" s="89" t="s">
        <v>295</v>
      </c>
      <c r="B320" s="90">
        <v>44.5</v>
      </c>
      <c r="C320" s="85"/>
      <c r="D320" s="85"/>
      <c r="E320" s="85"/>
      <c r="F320" s="85"/>
      <c r="G320" s="85"/>
      <c r="H320" s="85"/>
      <c r="I320" s="85"/>
      <c r="J320" s="85"/>
      <c r="K320" s="85"/>
    </row>
    <row r="321" spans="1:11" x14ac:dyDescent="0.3">
      <c r="A321" s="89" t="s">
        <v>297</v>
      </c>
      <c r="B321" s="90">
        <v>61.2</v>
      </c>
      <c r="C321" s="85"/>
      <c r="D321" s="85"/>
      <c r="E321" s="85"/>
      <c r="F321" s="85"/>
      <c r="G321" s="85"/>
      <c r="H321" s="85"/>
      <c r="I321" s="85"/>
      <c r="J321" s="85"/>
      <c r="K321" s="85"/>
    </row>
    <row r="322" spans="1:11" x14ac:dyDescent="0.3">
      <c r="A322" s="89" t="s">
        <v>299</v>
      </c>
      <c r="B322" s="90">
        <v>74.8</v>
      </c>
      <c r="C322" s="85"/>
      <c r="D322" s="85"/>
      <c r="E322" s="85"/>
      <c r="F322" s="85"/>
      <c r="G322" s="85"/>
      <c r="H322" s="85"/>
      <c r="I322" s="85"/>
      <c r="J322" s="85"/>
      <c r="K322" s="85"/>
    </row>
    <row r="323" spans="1:11" x14ac:dyDescent="0.3">
      <c r="A323" s="89" t="s">
        <v>301</v>
      </c>
      <c r="B323" s="90">
        <v>58.3</v>
      </c>
      <c r="C323" s="85"/>
      <c r="D323" s="85"/>
      <c r="E323" s="85"/>
      <c r="F323" s="85"/>
      <c r="G323" s="85"/>
      <c r="H323" s="85"/>
      <c r="I323" s="85"/>
      <c r="J323" s="85"/>
      <c r="K323" s="85"/>
    </row>
    <row r="324" spans="1:11" x14ac:dyDescent="0.3">
      <c r="A324" s="89" t="s">
        <v>303</v>
      </c>
      <c r="B324" s="90">
        <v>44.7</v>
      </c>
      <c r="C324" s="85"/>
      <c r="D324" s="85"/>
      <c r="E324" s="85"/>
      <c r="F324" s="85"/>
      <c r="G324" s="85"/>
      <c r="H324" s="85"/>
      <c r="I324" s="85"/>
      <c r="J324" s="85"/>
      <c r="K324" s="85"/>
    </row>
    <row r="325" spans="1:11" x14ac:dyDescent="0.3">
      <c r="A325" s="89" t="s">
        <v>305</v>
      </c>
      <c r="B325" s="90">
        <v>60.7</v>
      </c>
      <c r="C325" s="85"/>
      <c r="D325" s="85"/>
      <c r="E325" s="85"/>
      <c r="F325" s="85"/>
      <c r="G325" s="85"/>
      <c r="H325" s="85"/>
      <c r="I325" s="85"/>
      <c r="J325" s="85"/>
      <c r="K325" s="85"/>
    </row>
    <row r="326" spans="1:11" x14ac:dyDescent="0.3">
      <c r="A326" s="89" t="s">
        <v>307</v>
      </c>
      <c r="B326" s="90">
        <v>74.7</v>
      </c>
      <c r="C326" s="85"/>
      <c r="D326" s="85"/>
      <c r="E326" s="85"/>
      <c r="F326" s="85"/>
      <c r="G326" s="85"/>
      <c r="H326" s="85"/>
      <c r="I326" s="85"/>
      <c r="J326" s="85"/>
      <c r="K326" s="85"/>
    </row>
    <row r="327" spans="1:11" x14ac:dyDescent="0.3">
      <c r="A327" s="89" t="s">
        <v>145</v>
      </c>
      <c r="B327" s="90">
        <v>44.6</v>
      </c>
      <c r="C327" s="85"/>
      <c r="D327" s="85"/>
      <c r="E327" s="85"/>
      <c r="F327" s="85"/>
      <c r="G327" s="85"/>
      <c r="H327" s="85"/>
      <c r="I327" s="85"/>
      <c r="J327" s="85"/>
      <c r="K327" s="85"/>
    </row>
    <row r="328" spans="1:11" x14ac:dyDescent="0.3">
      <c r="A328" s="89" t="s">
        <v>309</v>
      </c>
      <c r="B328" s="90">
        <v>58.2</v>
      </c>
      <c r="C328" s="85"/>
      <c r="D328" s="85"/>
      <c r="E328" s="85"/>
      <c r="F328" s="85"/>
      <c r="G328" s="85"/>
      <c r="H328" s="85"/>
      <c r="I328" s="85"/>
      <c r="J328" s="85"/>
      <c r="K328" s="85"/>
    </row>
    <row r="329" spans="1:11" x14ac:dyDescent="0.3">
      <c r="A329" s="89" t="s">
        <v>311</v>
      </c>
      <c r="B329" s="90">
        <v>44.8</v>
      </c>
      <c r="C329" s="85"/>
      <c r="D329" s="85"/>
      <c r="E329" s="85"/>
      <c r="F329" s="85"/>
      <c r="G329" s="85"/>
      <c r="H329" s="85"/>
      <c r="I329" s="85"/>
      <c r="J329" s="85"/>
      <c r="K329" s="85"/>
    </row>
    <row r="330" spans="1:11" x14ac:dyDescent="0.3">
      <c r="A330" s="89" t="s">
        <v>313</v>
      </c>
      <c r="B330" s="90">
        <v>61</v>
      </c>
      <c r="C330" s="85"/>
      <c r="D330" s="85"/>
      <c r="E330" s="85"/>
      <c r="F330" s="85"/>
      <c r="G330" s="85"/>
      <c r="H330" s="85"/>
      <c r="I330" s="85"/>
      <c r="J330" s="85"/>
      <c r="K330" s="85"/>
    </row>
    <row r="331" spans="1:11" x14ac:dyDescent="0.3">
      <c r="A331" s="89" t="s">
        <v>315</v>
      </c>
      <c r="B331" s="90">
        <v>74.7</v>
      </c>
      <c r="C331" s="85"/>
      <c r="D331" s="85"/>
      <c r="E331" s="85"/>
      <c r="F331" s="85"/>
      <c r="G331" s="85"/>
      <c r="H331" s="85"/>
      <c r="I331" s="85"/>
      <c r="J331" s="85"/>
      <c r="K331" s="85"/>
    </row>
    <row r="332" spans="1:11" x14ac:dyDescent="0.3">
      <c r="A332" s="89" t="s">
        <v>317</v>
      </c>
      <c r="B332" s="90">
        <v>58.3</v>
      </c>
      <c r="C332" s="85"/>
      <c r="D332" s="85"/>
      <c r="E332" s="85"/>
      <c r="F332" s="85"/>
      <c r="G332" s="85"/>
      <c r="H332" s="85"/>
      <c r="I332" s="85"/>
      <c r="J332" s="85"/>
      <c r="K332" s="85"/>
    </row>
    <row r="333" spans="1:11" x14ac:dyDescent="0.3">
      <c r="A333" s="89" t="s">
        <v>319</v>
      </c>
      <c r="B333" s="90">
        <v>44.7</v>
      </c>
      <c r="C333" s="85"/>
      <c r="D333" s="85"/>
      <c r="E333" s="85"/>
      <c r="F333" s="85"/>
      <c r="G333" s="85"/>
      <c r="H333" s="85"/>
      <c r="I333" s="85"/>
      <c r="J333" s="85"/>
      <c r="K333" s="85"/>
    </row>
    <row r="334" spans="1:11" x14ac:dyDescent="0.3">
      <c r="A334" s="89" t="s">
        <v>321</v>
      </c>
      <c r="B334" s="90">
        <v>61.1</v>
      </c>
      <c r="C334" s="85"/>
      <c r="D334" s="85"/>
      <c r="E334" s="85"/>
      <c r="F334" s="85"/>
      <c r="G334" s="85"/>
      <c r="H334" s="85"/>
      <c r="I334" s="85"/>
      <c r="J334" s="85"/>
      <c r="K334" s="85"/>
    </row>
    <row r="335" spans="1:11" x14ac:dyDescent="0.3">
      <c r="A335" s="89" t="s">
        <v>323</v>
      </c>
      <c r="B335" s="90">
        <v>74.5</v>
      </c>
      <c r="C335" s="85"/>
      <c r="D335" s="85"/>
      <c r="E335" s="85"/>
      <c r="F335" s="85"/>
      <c r="G335" s="85"/>
      <c r="H335" s="85"/>
      <c r="I335" s="85"/>
      <c r="J335" s="85"/>
      <c r="K335" s="85"/>
    </row>
    <row r="336" spans="1:11" x14ac:dyDescent="0.3">
      <c r="A336" s="89" t="s">
        <v>325</v>
      </c>
      <c r="B336" s="90">
        <v>58</v>
      </c>
      <c r="C336" s="85"/>
      <c r="D336" s="85"/>
      <c r="E336" s="85"/>
      <c r="F336" s="85"/>
      <c r="G336" s="85"/>
      <c r="H336" s="85"/>
      <c r="I336" s="85"/>
      <c r="J336" s="85"/>
      <c r="K336" s="85"/>
    </row>
    <row r="337" spans="1:11" x14ac:dyDescent="0.3">
      <c r="A337" s="89" t="s">
        <v>327</v>
      </c>
      <c r="B337" s="90">
        <v>44.6</v>
      </c>
      <c r="C337" s="85"/>
      <c r="D337" s="85"/>
      <c r="E337" s="85"/>
      <c r="F337" s="85"/>
      <c r="G337" s="85"/>
      <c r="H337" s="85"/>
      <c r="I337" s="85"/>
      <c r="J337" s="85"/>
      <c r="K337" s="85"/>
    </row>
    <row r="338" spans="1:11" x14ac:dyDescent="0.3">
      <c r="A338" s="89" t="s">
        <v>1243</v>
      </c>
      <c r="B338" s="90">
        <v>101</v>
      </c>
      <c r="C338" s="85"/>
      <c r="D338" s="85"/>
      <c r="E338" s="85"/>
      <c r="F338" s="85"/>
      <c r="G338" s="85"/>
      <c r="H338" s="85"/>
      <c r="I338" s="85"/>
      <c r="J338" s="85"/>
      <c r="K338" s="85"/>
    </row>
    <row r="339" spans="1:11" x14ac:dyDescent="0.3">
      <c r="A339" s="89" t="s">
        <v>176</v>
      </c>
      <c r="B339" s="90">
        <v>61.6</v>
      </c>
      <c r="C339" s="85"/>
      <c r="D339" s="85"/>
      <c r="E339" s="85"/>
      <c r="F339" s="85"/>
      <c r="G339" s="85"/>
      <c r="H339" s="85"/>
      <c r="I339" s="85"/>
      <c r="J339" s="85"/>
      <c r="K339" s="85"/>
    </row>
    <row r="340" spans="1:11" x14ac:dyDescent="0.3">
      <c r="A340" s="89" t="s">
        <v>1039</v>
      </c>
      <c r="B340" s="90">
        <v>49.5</v>
      </c>
      <c r="C340" s="85"/>
      <c r="D340" s="85"/>
      <c r="E340" s="85"/>
      <c r="F340" s="85"/>
      <c r="G340" s="85"/>
      <c r="H340" s="85"/>
      <c r="I340" s="85"/>
      <c r="J340" s="85"/>
      <c r="K340" s="85"/>
    </row>
    <row r="341" spans="1:11" x14ac:dyDescent="0.3">
      <c r="A341" s="91" t="s">
        <v>829</v>
      </c>
      <c r="B341" s="92">
        <v>18983.599999999999</v>
      </c>
      <c r="C341" s="85"/>
      <c r="D341" s="85"/>
      <c r="E341" s="85"/>
      <c r="F341" s="85"/>
      <c r="G341" s="85"/>
      <c r="H341" s="85"/>
      <c r="I341" s="85"/>
      <c r="J341" s="85"/>
      <c r="K341" s="85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topLeftCell="A43" workbookViewId="0">
      <selection activeCell="D8" sqref="D8"/>
    </sheetView>
  </sheetViews>
  <sheetFormatPr defaultRowHeight="14.4" x14ac:dyDescent="0.3"/>
  <sheetData>
    <row r="1" spans="1:11" ht="15.6" x14ac:dyDescent="0.3">
      <c r="A1" s="62" t="s">
        <v>824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4.4" customHeight="1" x14ac:dyDescent="0.3">
      <c r="A2" s="71" t="s">
        <v>1035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9.6" x14ac:dyDescent="0.3">
      <c r="A4" s="64" t="s">
        <v>826</v>
      </c>
      <c r="B4" s="72" t="s">
        <v>827</v>
      </c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3">
      <c r="A5" s="64" t="s">
        <v>828</v>
      </c>
      <c r="B5" s="73"/>
      <c r="C5" s="63"/>
      <c r="D5" s="63"/>
      <c r="E5" s="63"/>
      <c r="F5" s="63"/>
      <c r="G5" s="63"/>
      <c r="H5" s="63"/>
      <c r="I5" s="63"/>
      <c r="J5" s="63"/>
      <c r="K5" s="63"/>
    </row>
    <row r="6" spans="1:11" ht="91.8" x14ac:dyDescent="0.3">
      <c r="A6" s="65" t="s">
        <v>1036</v>
      </c>
      <c r="B6" s="66">
        <v>11270.4</v>
      </c>
      <c r="C6" s="63"/>
      <c r="D6" s="63"/>
      <c r="E6" s="63"/>
      <c r="F6" s="63"/>
      <c r="G6" s="63"/>
      <c r="H6" s="63"/>
      <c r="I6" s="63"/>
      <c r="J6" s="63"/>
      <c r="K6" s="63"/>
    </row>
    <row r="7" spans="1:11" x14ac:dyDescent="0.3">
      <c r="A7" s="67" t="s">
        <v>128</v>
      </c>
      <c r="B7" s="68">
        <v>60</v>
      </c>
      <c r="C7" s="63"/>
      <c r="D7" s="63"/>
      <c r="E7" s="63"/>
      <c r="F7" s="63"/>
      <c r="G7" s="63"/>
      <c r="H7" s="63"/>
      <c r="I7" s="63"/>
      <c r="J7" s="63"/>
      <c r="K7" s="63"/>
    </row>
    <row r="8" spans="1:11" x14ac:dyDescent="0.3">
      <c r="A8" s="67" t="s">
        <v>146</v>
      </c>
      <c r="B8" s="68">
        <v>74.400000000000006</v>
      </c>
      <c r="C8" s="63"/>
      <c r="D8" s="63"/>
      <c r="E8" s="63"/>
      <c r="F8" s="63"/>
      <c r="G8" s="63"/>
      <c r="H8" s="63"/>
      <c r="I8" s="63"/>
      <c r="J8" s="63"/>
      <c r="K8" s="63"/>
    </row>
    <row r="9" spans="1:11" x14ac:dyDescent="0.3">
      <c r="A9" s="67" t="s">
        <v>329</v>
      </c>
      <c r="B9" s="68">
        <v>34.1</v>
      </c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3">
      <c r="A10" s="67" t="s">
        <v>331</v>
      </c>
      <c r="B10" s="68">
        <v>71.8</v>
      </c>
      <c r="C10" s="63"/>
      <c r="D10" s="63"/>
      <c r="E10" s="63"/>
      <c r="F10" s="63"/>
      <c r="G10" s="63"/>
      <c r="H10" s="63"/>
      <c r="I10" s="63"/>
      <c r="J10" s="63"/>
      <c r="K10" s="63"/>
    </row>
    <row r="11" spans="1:11" x14ac:dyDescent="0.3">
      <c r="A11" s="67" t="s">
        <v>333</v>
      </c>
      <c r="B11" s="68">
        <v>72</v>
      </c>
      <c r="C11" s="63"/>
      <c r="D11" s="63"/>
      <c r="E11" s="63"/>
      <c r="F11" s="63"/>
      <c r="G11" s="63"/>
      <c r="H11" s="63"/>
      <c r="I11" s="63"/>
      <c r="J11" s="63"/>
      <c r="K11" s="63"/>
    </row>
    <row r="12" spans="1:11" x14ac:dyDescent="0.3">
      <c r="A12" s="67" t="s">
        <v>335</v>
      </c>
      <c r="B12" s="68">
        <v>34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1:11" x14ac:dyDescent="0.3">
      <c r="A13" s="67" t="s">
        <v>337</v>
      </c>
      <c r="B13" s="68">
        <v>34</v>
      </c>
      <c r="C13" s="63"/>
      <c r="D13" s="63"/>
      <c r="E13" s="63"/>
      <c r="F13" s="63"/>
      <c r="G13" s="63"/>
      <c r="H13" s="63"/>
      <c r="I13" s="63"/>
      <c r="J13" s="63"/>
      <c r="K13" s="63"/>
    </row>
    <row r="14" spans="1:11" x14ac:dyDescent="0.3">
      <c r="A14" s="67" t="s">
        <v>339</v>
      </c>
      <c r="B14" s="68">
        <v>71.8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1:11" x14ac:dyDescent="0.3">
      <c r="A15" s="67" t="s">
        <v>341</v>
      </c>
      <c r="B15" s="68">
        <v>71.8</v>
      </c>
      <c r="C15" s="63"/>
      <c r="D15" s="63"/>
      <c r="E15" s="63"/>
      <c r="F15" s="63"/>
      <c r="G15" s="63"/>
      <c r="H15" s="63"/>
      <c r="I15" s="63"/>
      <c r="J15" s="63"/>
      <c r="K15" s="63"/>
    </row>
    <row r="16" spans="1:11" x14ac:dyDescent="0.3">
      <c r="A16" s="67" t="s">
        <v>343</v>
      </c>
      <c r="B16" s="68">
        <v>33.9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1:11" x14ac:dyDescent="0.3">
      <c r="A17" s="67" t="s">
        <v>345</v>
      </c>
      <c r="B17" s="68">
        <v>34.200000000000003</v>
      </c>
      <c r="C17" s="63"/>
      <c r="D17" s="63"/>
      <c r="E17" s="63"/>
      <c r="F17" s="63"/>
      <c r="G17" s="63"/>
      <c r="H17" s="63"/>
      <c r="I17" s="63"/>
      <c r="J17" s="63"/>
      <c r="K17" s="63"/>
    </row>
    <row r="18" spans="1:11" x14ac:dyDescent="0.3">
      <c r="A18" s="67" t="s">
        <v>347</v>
      </c>
      <c r="B18" s="68">
        <v>72</v>
      </c>
      <c r="C18" s="63"/>
      <c r="D18" s="63"/>
      <c r="E18" s="63"/>
      <c r="F18" s="63"/>
      <c r="G18" s="63"/>
      <c r="H18" s="63"/>
      <c r="I18" s="63"/>
      <c r="J18" s="63"/>
      <c r="K18" s="63"/>
    </row>
    <row r="19" spans="1:11" x14ac:dyDescent="0.3">
      <c r="A19" s="67" t="s">
        <v>148</v>
      </c>
      <c r="B19" s="68">
        <v>57.8</v>
      </c>
      <c r="C19" s="63"/>
      <c r="D19" s="63"/>
      <c r="E19" s="63"/>
      <c r="F19" s="63"/>
      <c r="G19" s="63"/>
      <c r="H19" s="63"/>
      <c r="I19" s="63"/>
      <c r="J19" s="63"/>
      <c r="K19" s="63"/>
    </row>
    <row r="20" spans="1:11" x14ac:dyDescent="0.3">
      <c r="A20" s="67" t="s">
        <v>349</v>
      </c>
      <c r="B20" s="68">
        <v>72</v>
      </c>
      <c r="C20" s="63"/>
      <c r="D20" s="63"/>
      <c r="E20" s="63"/>
      <c r="F20" s="63"/>
      <c r="G20" s="63"/>
      <c r="H20" s="63"/>
      <c r="I20" s="63"/>
      <c r="J20" s="63"/>
      <c r="K20" s="63"/>
    </row>
    <row r="21" spans="1:11" x14ac:dyDescent="0.3">
      <c r="A21" s="67" t="s">
        <v>351</v>
      </c>
      <c r="B21" s="68">
        <v>34.1</v>
      </c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3">
      <c r="A22" s="67" t="s">
        <v>353</v>
      </c>
      <c r="B22" s="68">
        <v>34</v>
      </c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3">
      <c r="A23" s="67" t="s">
        <v>355</v>
      </c>
      <c r="B23" s="68">
        <v>72</v>
      </c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3">
      <c r="A24" s="67" t="s">
        <v>357</v>
      </c>
      <c r="B24" s="68">
        <v>72</v>
      </c>
      <c r="C24" s="63"/>
      <c r="D24" s="63"/>
      <c r="E24" s="63"/>
      <c r="F24" s="63"/>
      <c r="G24" s="63"/>
      <c r="H24" s="63"/>
      <c r="I24" s="63"/>
      <c r="J24" s="63"/>
      <c r="K24" s="63"/>
    </row>
    <row r="25" spans="1:11" x14ac:dyDescent="0.3">
      <c r="A25" s="67" t="s">
        <v>359</v>
      </c>
      <c r="B25" s="68">
        <v>33.9</v>
      </c>
      <c r="C25" s="63"/>
      <c r="D25" s="63"/>
      <c r="E25" s="63"/>
      <c r="F25" s="63"/>
      <c r="G25" s="63"/>
      <c r="H25" s="63"/>
      <c r="I25" s="63"/>
      <c r="J25" s="63"/>
      <c r="K25" s="63"/>
    </row>
    <row r="26" spans="1:11" x14ac:dyDescent="0.3">
      <c r="A26" s="67" t="s">
        <v>361</v>
      </c>
      <c r="B26" s="68">
        <v>34</v>
      </c>
      <c r="C26" s="63"/>
      <c r="D26" s="63"/>
      <c r="E26" s="63"/>
      <c r="F26" s="63"/>
      <c r="G26" s="63"/>
      <c r="H26" s="63"/>
      <c r="I26" s="63"/>
      <c r="J26" s="63"/>
      <c r="K26" s="63"/>
    </row>
    <row r="27" spans="1:11" x14ac:dyDescent="0.3">
      <c r="A27" s="67" t="s">
        <v>363</v>
      </c>
      <c r="B27" s="68">
        <v>72.099999999999994</v>
      </c>
      <c r="C27" s="63"/>
      <c r="D27" s="63"/>
      <c r="E27" s="63"/>
      <c r="F27" s="63"/>
      <c r="G27" s="63"/>
      <c r="H27" s="63"/>
      <c r="I27" s="63"/>
      <c r="J27" s="63"/>
      <c r="K27" s="63"/>
    </row>
    <row r="28" spans="1:11" x14ac:dyDescent="0.3">
      <c r="A28" s="67" t="s">
        <v>365</v>
      </c>
      <c r="B28" s="68">
        <v>72.3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1:11" x14ac:dyDescent="0.3">
      <c r="A29" s="67" t="s">
        <v>367</v>
      </c>
      <c r="B29" s="68">
        <v>34.1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1:11" x14ac:dyDescent="0.3">
      <c r="A30" s="67" t="s">
        <v>150</v>
      </c>
      <c r="B30" s="68">
        <v>40.4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1:11" x14ac:dyDescent="0.3">
      <c r="A31" s="67" t="s">
        <v>369</v>
      </c>
      <c r="B31" s="68">
        <v>34</v>
      </c>
      <c r="C31" s="63"/>
      <c r="D31" s="63"/>
      <c r="E31" s="63"/>
      <c r="F31" s="63"/>
      <c r="G31" s="63"/>
      <c r="H31" s="63"/>
      <c r="I31" s="63"/>
      <c r="J31" s="63"/>
      <c r="K31" s="63"/>
    </row>
    <row r="32" spans="1:11" x14ac:dyDescent="0.3">
      <c r="A32" s="67" t="s">
        <v>371</v>
      </c>
      <c r="B32" s="68">
        <v>71.900000000000006</v>
      </c>
      <c r="C32" s="63"/>
      <c r="D32" s="63"/>
      <c r="E32" s="63"/>
      <c r="F32" s="63"/>
      <c r="G32" s="63"/>
      <c r="H32" s="63"/>
      <c r="I32" s="63"/>
      <c r="J32" s="63"/>
      <c r="K32" s="63"/>
    </row>
    <row r="33" spans="1:11" x14ac:dyDescent="0.3">
      <c r="A33" s="67" t="s">
        <v>373</v>
      </c>
      <c r="B33" s="68">
        <v>72</v>
      </c>
      <c r="C33" s="63"/>
      <c r="D33" s="63"/>
      <c r="E33" s="63"/>
      <c r="F33" s="63"/>
      <c r="G33" s="63"/>
      <c r="H33" s="63"/>
      <c r="I33" s="63"/>
      <c r="J33" s="63"/>
      <c r="K33" s="63"/>
    </row>
    <row r="34" spans="1:11" x14ac:dyDescent="0.3">
      <c r="A34" s="67" t="s">
        <v>375</v>
      </c>
      <c r="B34" s="68">
        <v>34.1</v>
      </c>
      <c r="C34" s="63"/>
      <c r="D34" s="63"/>
      <c r="E34" s="63"/>
      <c r="F34" s="63"/>
      <c r="G34" s="63"/>
      <c r="H34" s="63"/>
      <c r="I34" s="63"/>
      <c r="J34" s="63"/>
      <c r="K34" s="63"/>
    </row>
    <row r="35" spans="1:11" x14ac:dyDescent="0.3">
      <c r="A35" s="67" t="s">
        <v>377</v>
      </c>
      <c r="B35" s="68">
        <v>34.1</v>
      </c>
      <c r="C35" s="63"/>
      <c r="D35" s="63"/>
      <c r="E35" s="63"/>
      <c r="F35" s="63"/>
      <c r="G35" s="63"/>
      <c r="H35" s="63"/>
      <c r="I35" s="63"/>
      <c r="J35" s="63"/>
      <c r="K35" s="63"/>
    </row>
    <row r="36" spans="1:11" x14ac:dyDescent="0.3">
      <c r="A36" s="67" t="s">
        <v>379</v>
      </c>
      <c r="B36" s="68">
        <v>71.900000000000006</v>
      </c>
      <c r="C36" s="63"/>
      <c r="D36" s="63"/>
      <c r="E36" s="63"/>
      <c r="F36" s="63"/>
      <c r="G36" s="63"/>
      <c r="H36" s="63"/>
      <c r="I36" s="63"/>
      <c r="J36" s="63"/>
      <c r="K36" s="63"/>
    </row>
    <row r="37" spans="1:11" x14ac:dyDescent="0.3">
      <c r="A37" s="67" t="s">
        <v>381</v>
      </c>
      <c r="B37" s="68">
        <v>71.8</v>
      </c>
      <c r="C37" s="63"/>
      <c r="D37" s="63"/>
      <c r="E37" s="63"/>
      <c r="F37" s="63"/>
      <c r="G37" s="63"/>
      <c r="H37" s="63"/>
      <c r="I37" s="63"/>
      <c r="J37" s="63"/>
      <c r="K37" s="63"/>
    </row>
    <row r="38" spans="1:11" x14ac:dyDescent="0.3">
      <c r="A38" s="67" t="s">
        <v>383</v>
      </c>
      <c r="B38" s="68">
        <v>34.1</v>
      </c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3">
      <c r="A39" s="67" t="s">
        <v>385</v>
      </c>
      <c r="B39" s="68">
        <v>34</v>
      </c>
      <c r="C39" s="63"/>
      <c r="D39" s="63"/>
      <c r="E39" s="63"/>
      <c r="F39" s="63"/>
      <c r="G39" s="63"/>
      <c r="H39" s="63"/>
      <c r="I39" s="63"/>
      <c r="J39" s="63"/>
      <c r="K39" s="63"/>
    </row>
    <row r="40" spans="1:11" x14ac:dyDescent="0.3">
      <c r="A40" s="67" t="s">
        <v>387</v>
      </c>
      <c r="B40" s="68">
        <v>72</v>
      </c>
      <c r="C40" s="63"/>
      <c r="D40" s="63"/>
      <c r="E40" s="63"/>
      <c r="F40" s="63"/>
      <c r="G40" s="63"/>
      <c r="H40" s="63"/>
      <c r="I40" s="63"/>
      <c r="J40" s="63"/>
      <c r="K40" s="63"/>
    </row>
    <row r="41" spans="1:11" x14ac:dyDescent="0.3">
      <c r="A41" s="67" t="s">
        <v>152</v>
      </c>
      <c r="B41" s="68">
        <v>56.9</v>
      </c>
      <c r="C41" s="63"/>
      <c r="D41" s="63"/>
      <c r="E41" s="63"/>
      <c r="F41" s="63"/>
      <c r="G41" s="63"/>
      <c r="H41" s="63"/>
      <c r="I41" s="63"/>
      <c r="J41" s="63"/>
      <c r="K41" s="63"/>
    </row>
    <row r="42" spans="1:11" x14ac:dyDescent="0.3">
      <c r="A42" s="67" t="s">
        <v>389</v>
      </c>
      <c r="B42" s="68">
        <v>72</v>
      </c>
      <c r="C42" s="63"/>
      <c r="D42" s="63"/>
      <c r="E42" s="63"/>
      <c r="F42" s="63"/>
      <c r="G42" s="63"/>
      <c r="H42" s="63"/>
      <c r="I42" s="63"/>
      <c r="J42" s="63"/>
      <c r="K42" s="63"/>
    </row>
    <row r="43" spans="1:11" x14ac:dyDescent="0.3">
      <c r="A43" s="67" t="s">
        <v>391</v>
      </c>
      <c r="B43" s="68">
        <v>34</v>
      </c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3">
      <c r="A44" s="67" t="s">
        <v>392</v>
      </c>
      <c r="B44" s="68">
        <v>59.8</v>
      </c>
      <c r="C44" s="63"/>
      <c r="D44" s="63"/>
      <c r="E44" s="63"/>
      <c r="F44" s="63"/>
      <c r="G44" s="63"/>
      <c r="H44" s="63"/>
      <c r="I44" s="63"/>
      <c r="J44" s="63"/>
      <c r="K44" s="63"/>
    </row>
    <row r="45" spans="1:11" x14ac:dyDescent="0.3">
      <c r="A45" s="67" t="s">
        <v>393</v>
      </c>
      <c r="B45" s="68">
        <v>56.8</v>
      </c>
      <c r="C45" s="63"/>
      <c r="D45" s="63"/>
      <c r="E45" s="63"/>
      <c r="F45" s="63"/>
      <c r="G45" s="63"/>
      <c r="H45" s="63"/>
      <c r="I45" s="63"/>
      <c r="J45" s="63"/>
      <c r="K45" s="63"/>
    </row>
    <row r="46" spans="1:11" x14ac:dyDescent="0.3">
      <c r="A46" s="67" t="s">
        <v>395</v>
      </c>
      <c r="B46" s="68">
        <v>74.599999999999994</v>
      </c>
      <c r="C46" s="63"/>
      <c r="D46" s="63"/>
      <c r="E46" s="63"/>
      <c r="F46" s="63"/>
      <c r="G46" s="63"/>
      <c r="H46" s="63"/>
      <c r="I46" s="63"/>
      <c r="J46" s="63"/>
      <c r="K46" s="63"/>
    </row>
    <row r="47" spans="1:11" x14ac:dyDescent="0.3">
      <c r="A47" s="67" t="s">
        <v>397</v>
      </c>
      <c r="B47" s="68">
        <v>58.1</v>
      </c>
      <c r="C47" s="63"/>
      <c r="D47" s="63"/>
      <c r="E47" s="63"/>
      <c r="F47" s="63"/>
      <c r="G47" s="63"/>
      <c r="H47" s="63"/>
      <c r="I47" s="63"/>
      <c r="J47" s="63"/>
      <c r="K47" s="63"/>
    </row>
    <row r="48" spans="1:11" x14ac:dyDescent="0.3">
      <c r="A48" s="67" t="s">
        <v>399</v>
      </c>
      <c r="B48" s="68">
        <v>40.5</v>
      </c>
      <c r="C48" s="63"/>
      <c r="D48" s="63"/>
      <c r="E48" s="63"/>
      <c r="F48" s="63"/>
      <c r="G48" s="63"/>
      <c r="H48" s="63"/>
      <c r="I48" s="63"/>
      <c r="J48" s="63"/>
      <c r="K48" s="63"/>
    </row>
    <row r="49" spans="1:11" x14ac:dyDescent="0.3">
      <c r="A49" s="67" t="s">
        <v>401</v>
      </c>
      <c r="B49" s="68">
        <v>56.5</v>
      </c>
      <c r="C49" s="63"/>
      <c r="D49" s="63"/>
      <c r="E49" s="63"/>
      <c r="F49" s="63"/>
      <c r="G49" s="63"/>
      <c r="H49" s="63"/>
      <c r="I49" s="63"/>
      <c r="J49" s="63"/>
      <c r="K49" s="63"/>
    </row>
    <row r="50" spans="1:11" x14ac:dyDescent="0.3">
      <c r="A50" s="67" t="s">
        <v>403</v>
      </c>
      <c r="B50" s="68">
        <v>74.7</v>
      </c>
      <c r="C50" s="63"/>
      <c r="D50" s="63"/>
      <c r="E50" s="63"/>
      <c r="F50" s="63"/>
      <c r="G50" s="63"/>
      <c r="H50" s="63"/>
      <c r="I50" s="63"/>
      <c r="J50" s="63"/>
      <c r="K50" s="63"/>
    </row>
    <row r="51" spans="1:11" x14ac:dyDescent="0.3">
      <c r="A51" s="67" t="s">
        <v>405</v>
      </c>
      <c r="B51" s="68">
        <v>58</v>
      </c>
      <c r="C51" s="63"/>
      <c r="D51" s="63"/>
      <c r="E51" s="63"/>
      <c r="F51" s="63"/>
      <c r="G51" s="63"/>
      <c r="H51" s="63"/>
      <c r="I51" s="63"/>
      <c r="J51" s="63"/>
      <c r="K51" s="63"/>
    </row>
    <row r="52" spans="1:11" x14ac:dyDescent="0.3">
      <c r="A52" s="67" t="s">
        <v>156</v>
      </c>
      <c r="B52" s="68">
        <v>74.400000000000006</v>
      </c>
      <c r="C52" s="63"/>
      <c r="D52" s="63"/>
      <c r="E52" s="63"/>
      <c r="F52" s="63"/>
      <c r="G52" s="63"/>
      <c r="H52" s="63"/>
      <c r="I52" s="63"/>
      <c r="J52" s="63"/>
      <c r="K52" s="63"/>
    </row>
    <row r="53" spans="1:11" x14ac:dyDescent="0.3">
      <c r="A53" s="67" t="s">
        <v>407</v>
      </c>
      <c r="B53" s="68">
        <v>40.4</v>
      </c>
      <c r="C53" s="63"/>
      <c r="D53" s="63"/>
      <c r="E53" s="63"/>
      <c r="F53" s="63"/>
      <c r="G53" s="63"/>
      <c r="H53" s="63"/>
      <c r="I53" s="63"/>
      <c r="J53" s="63"/>
      <c r="K53" s="63"/>
    </row>
    <row r="54" spans="1:11" x14ac:dyDescent="0.3">
      <c r="A54" s="67" t="s">
        <v>409</v>
      </c>
      <c r="B54" s="68">
        <v>56.5</v>
      </c>
      <c r="C54" s="63"/>
      <c r="D54" s="63"/>
      <c r="E54" s="63"/>
      <c r="F54" s="63"/>
      <c r="G54" s="63"/>
      <c r="H54" s="63"/>
      <c r="I54" s="63"/>
      <c r="J54" s="63"/>
      <c r="K54" s="63"/>
    </row>
    <row r="55" spans="1:11" x14ac:dyDescent="0.3">
      <c r="A55" s="67" t="s">
        <v>411</v>
      </c>
      <c r="B55" s="68">
        <v>74.5</v>
      </c>
      <c r="C55" s="63"/>
      <c r="D55" s="63"/>
      <c r="E55" s="63"/>
      <c r="F55" s="63"/>
      <c r="G55" s="63"/>
      <c r="H55" s="63"/>
      <c r="I55" s="63"/>
      <c r="J55" s="63"/>
      <c r="K55" s="63"/>
    </row>
    <row r="56" spans="1:11" x14ac:dyDescent="0.3">
      <c r="A56" s="67" t="s">
        <v>413</v>
      </c>
      <c r="B56" s="68">
        <v>57.5</v>
      </c>
      <c r="C56" s="63"/>
      <c r="D56" s="63"/>
      <c r="E56" s="63"/>
      <c r="F56" s="63"/>
      <c r="G56" s="63"/>
      <c r="H56" s="63"/>
      <c r="I56" s="63"/>
      <c r="J56" s="63"/>
      <c r="K56" s="63"/>
    </row>
    <row r="57" spans="1:11" x14ac:dyDescent="0.3">
      <c r="A57" s="67" t="s">
        <v>415</v>
      </c>
      <c r="B57" s="68">
        <v>40.5</v>
      </c>
      <c r="C57" s="63"/>
      <c r="D57" s="63"/>
      <c r="E57" s="63"/>
      <c r="F57" s="63"/>
      <c r="G57" s="63"/>
      <c r="H57" s="63"/>
      <c r="I57" s="63"/>
      <c r="J57" s="63"/>
      <c r="K57" s="63"/>
    </row>
    <row r="58" spans="1:11" x14ac:dyDescent="0.3">
      <c r="A58" s="67" t="s">
        <v>417</v>
      </c>
      <c r="B58" s="68">
        <v>56.8</v>
      </c>
      <c r="C58" s="63"/>
      <c r="D58" s="63"/>
      <c r="E58" s="63"/>
      <c r="F58" s="63"/>
      <c r="G58" s="63"/>
      <c r="H58" s="63"/>
      <c r="I58" s="63"/>
      <c r="J58" s="63"/>
      <c r="K58" s="63"/>
    </row>
    <row r="59" spans="1:11" x14ac:dyDescent="0.3">
      <c r="A59" s="67" t="s">
        <v>419</v>
      </c>
      <c r="B59" s="68">
        <v>74.599999999999994</v>
      </c>
      <c r="C59" s="63"/>
      <c r="D59" s="63"/>
      <c r="E59" s="63"/>
      <c r="F59" s="63"/>
      <c r="G59" s="63"/>
      <c r="H59" s="63"/>
      <c r="I59" s="63"/>
      <c r="J59" s="63"/>
      <c r="K59" s="63"/>
    </row>
    <row r="60" spans="1:11" x14ac:dyDescent="0.3">
      <c r="A60" s="67" t="s">
        <v>421</v>
      </c>
      <c r="B60" s="68">
        <v>57.8</v>
      </c>
      <c r="C60" s="63"/>
      <c r="D60" s="63"/>
      <c r="E60" s="63"/>
      <c r="F60" s="63"/>
      <c r="G60" s="63"/>
      <c r="H60" s="63"/>
      <c r="I60" s="63"/>
      <c r="J60" s="63"/>
      <c r="K60" s="63"/>
    </row>
    <row r="61" spans="1:11" x14ac:dyDescent="0.3">
      <c r="A61" s="67" t="s">
        <v>423</v>
      </c>
      <c r="B61" s="68">
        <v>40.5</v>
      </c>
      <c r="C61" s="63"/>
      <c r="D61" s="63"/>
      <c r="E61" s="63"/>
      <c r="F61" s="63"/>
      <c r="G61" s="63"/>
      <c r="H61" s="63"/>
      <c r="I61" s="63"/>
      <c r="J61" s="63"/>
      <c r="K61" s="63"/>
    </row>
    <row r="62" spans="1:11" x14ac:dyDescent="0.3">
      <c r="A62" s="67" t="s">
        <v>425</v>
      </c>
      <c r="B62" s="68">
        <v>56.8</v>
      </c>
      <c r="C62" s="63"/>
      <c r="D62" s="63"/>
      <c r="E62" s="63"/>
      <c r="F62" s="63"/>
      <c r="G62" s="63"/>
      <c r="H62" s="63"/>
      <c r="I62" s="63"/>
      <c r="J62" s="63"/>
      <c r="K62" s="63"/>
    </row>
    <row r="63" spans="1:11" x14ac:dyDescent="0.3">
      <c r="A63" s="67" t="s">
        <v>158</v>
      </c>
      <c r="B63" s="68">
        <v>57.9</v>
      </c>
      <c r="C63" s="63"/>
      <c r="D63" s="63"/>
      <c r="E63" s="63"/>
      <c r="F63" s="63"/>
      <c r="G63" s="63"/>
      <c r="H63" s="63"/>
      <c r="I63" s="63"/>
      <c r="J63" s="63"/>
      <c r="K63" s="63"/>
    </row>
    <row r="64" spans="1:11" x14ac:dyDescent="0.3">
      <c r="A64" s="67" t="s">
        <v>427</v>
      </c>
      <c r="B64" s="68">
        <v>74.3</v>
      </c>
      <c r="C64" s="63"/>
      <c r="D64" s="63"/>
      <c r="E64" s="63"/>
      <c r="F64" s="63"/>
      <c r="G64" s="63"/>
      <c r="H64" s="63"/>
      <c r="I64" s="63"/>
      <c r="J64" s="63"/>
      <c r="K64" s="63"/>
    </row>
    <row r="65" spans="1:11" x14ac:dyDescent="0.3">
      <c r="A65" s="67" t="s">
        <v>429</v>
      </c>
      <c r="B65" s="68">
        <v>57.7</v>
      </c>
      <c r="C65" s="63"/>
      <c r="D65" s="63"/>
      <c r="E65" s="63"/>
      <c r="F65" s="63"/>
      <c r="G65" s="63"/>
      <c r="H65" s="63"/>
      <c r="I65" s="63"/>
      <c r="J65" s="63"/>
      <c r="K65" s="63"/>
    </row>
    <row r="66" spans="1:11" x14ac:dyDescent="0.3">
      <c r="A66" s="67" t="s">
        <v>431</v>
      </c>
      <c r="B66" s="68">
        <v>40.5</v>
      </c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3">
      <c r="A67" s="67" t="s">
        <v>433</v>
      </c>
      <c r="B67" s="68">
        <v>56.8</v>
      </c>
      <c r="C67" s="63"/>
      <c r="D67" s="63"/>
      <c r="E67" s="63"/>
      <c r="F67" s="63"/>
      <c r="G67" s="63"/>
      <c r="H67" s="63"/>
      <c r="I67" s="63"/>
      <c r="J67" s="63"/>
      <c r="K67" s="63"/>
    </row>
    <row r="68" spans="1:11" x14ac:dyDescent="0.3">
      <c r="A68" s="67" t="s">
        <v>435</v>
      </c>
      <c r="B68" s="68">
        <v>74.400000000000006</v>
      </c>
      <c r="C68" s="63"/>
      <c r="D68" s="63"/>
      <c r="E68" s="63"/>
      <c r="F68" s="63"/>
      <c r="G68" s="63"/>
      <c r="H68" s="63"/>
      <c r="I68" s="63"/>
      <c r="J68" s="63"/>
      <c r="K68" s="63"/>
    </row>
    <row r="69" spans="1:11" x14ac:dyDescent="0.3">
      <c r="A69" s="67" t="s">
        <v>437</v>
      </c>
      <c r="B69" s="68">
        <v>57.7</v>
      </c>
      <c r="C69" s="63"/>
      <c r="D69" s="63"/>
      <c r="E69" s="63"/>
      <c r="F69" s="63"/>
      <c r="G69" s="63"/>
      <c r="H69" s="63"/>
      <c r="I69" s="63"/>
      <c r="J69" s="63"/>
      <c r="K69" s="63"/>
    </row>
    <row r="70" spans="1:11" x14ac:dyDescent="0.3">
      <c r="A70" s="67" t="s">
        <v>439</v>
      </c>
      <c r="B70" s="68">
        <v>40.299999999999997</v>
      </c>
      <c r="C70" s="63"/>
      <c r="D70" s="63"/>
      <c r="E70" s="63"/>
      <c r="F70" s="63"/>
      <c r="G70" s="63"/>
      <c r="H70" s="63"/>
      <c r="I70" s="63"/>
      <c r="J70" s="63"/>
      <c r="K70" s="63"/>
    </row>
    <row r="71" spans="1:11" x14ac:dyDescent="0.3">
      <c r="A71" s="67" t="s">
        <v>441</v>
      </c>
      <c r="B71" s="68">
        <v>56.8</v>
      </c>
      <c r="C71" s="63"/>
      <c r="D71" s="63"/>
      <c r="E71" s="63"/>
      <c r="F71" s="63"/>
      <c r="G71" s="63"/>
      <c r="H71" s="63"/>
      <c r="I71" s="63"/>
      <c r="J71" s="63"/>
      <c r="K71" s="63"/>
    </row>
    <row r="72" spans="1:11" x14ac:dyDescent="0.3">
      <c r="A72" s="67" t="s">
        <v>443</v>
      </c>
      <c r="B72" s="68">
        <v>74.5</v>
      </c>
      <c r="C72" s="63"/>
      <c r="D72" s="63"/>
      <c r="E72" s="63"/>
      <c r="F72" s="63"/>
      <c r="G72" s="63"/>
      <c r="H72" s="63"/>
      <c r="I72" s="63"/>
      <c r="J72" s="63"/>
      <c r="K72" s="63"/>
    </row>
    <row r="73" spans="1:11" x14ac:dyDescent="0.3">
      <c r="A73" s="67" t="s">
        <v>445</v>
      </c>
      <c r="B73" s="68">
        <v>57.8</v>
      </c>
      <c r="C73" s="63"/>
      <c r="D73" s="63"/>
      <c r="E73" s="63"/>
      <c r="F73" s="63"/>
      <c r="G73" s="63"/>
      <c r="H73" s="63"/>
      <c r="I73" s="63"/>
      <c r="J73" s="63"/>
      <c r="K73" s="63"/>
    </row>
    <row r="74" spans="1:11" x14ac:dyDescent="0.3">
      <c r="A74" s="67" t="s">
        <v>160</v>
      </c>
      <c r="B74" s="68">
        <v>40.4</v>
      </c>
      <c r="C74" s="63"/>
      <c r="D74" s="63"/>
      <c r="E74" s="63"/>
      <c r="F74" s="63"/>
      <c r="G74" s="63"/>
      <c r="H74" s="63"/>
      <c r="I74" s="63"/>
      <c r="J74" s="63"/>
      <c r="K74" s="63"/>
    </row>
    <row r="75" spans="1:11" x14ac:dyDescent="0.3">
      <c r="A75" s="67" t="s">
        <v>447</v>
      </c>
      <c r="B75" s="68">
        <v>40.4</v>
      </c>
      <c r="C75" s="63"/>
      <c r="D75" s="63"/>
      <c r="E75" s="63"/>
      <c r="F75" s="63"/>
      <c r="G75" s="63"/>
      <c r="H75" s="63"/>
      <c r="I75" s="63"/>
      <c r="J75" s="63"/>
      <c r="K75" s="63"/>
    </row>
    <row r="76" spans="1:11" x14ac:dyDescent="0.3">
      <c r="A76" s="67" t="s">
        <v>449</v>
      </c>
      <c r="B76" s="68">
        <v>56.8</v>
      </c>
      <c r="C76" s="63"/>
      <c r="D76" s="63"/>
      <c r="E76" s="63"/>
      <c r="F76" s="63"/>
      <c r="G76" s="63"/>
      <c r="H76" s="63"/>
      <c r="I76" s="63"/>
      <c r="J76" s="63"/>
      <c r="K76" s="63"/>
    </row>
    <row r="77" spans="1:11" x14ac:dyDescent="0.3">
      <c r="A77" s="67" t="s">
        <v>451</v>
      </c>
      <c r="B77" s="68">
        <v>74.599999999999994</v>
      </c>
      <c r="C77" s="63"/>
      <c r="D77" s="63"/>
      <c r="E77" s="63"/>
      <c r="F77" s="63"/>
      <c r="G77" s="63"/>
      <c r="H77" s="63"/>
      <c r="I77" s="63"/>
      <c r="J77" s="63"/>
      <c r="K77" s="63"/>
    </row>
    <row r="78" spans="1:11" x14ac:dyDescent="0.3">
      <c r="A78" s="67" t="s">
        <v>453</v>
      </c>
      <c r="B78" s="68">
        <v>57.8</v>
      </c>
      <c r="C78" s="63"/>
      <c r="D78" s="63"/>
      <c r="E78" s="63"/>
      <c r="F78" s="63"/>
      <c r="G78" s="63"/>
      <c r="H78" s="63"/>
      <c r="I78" s="63"/>
      <c r="J78" s="63"/>
      <c r="K78" s="63"/>
    </row>
    <row r="79" spans="1:11" x14ac:dyDescent="0.3">
      <c r="A79" s="67" t="s">
        <v>455</v>
      </c>
      <c r="B79" s="68">
        <v>40.4</v>
      </c>
      <c r="C79" s="63"/>
      <c r="D79" s="63"/>
      <c r="E79" s="63"/>
      <c r="F79" s="63"/>
      <c r="G79" s="63"/>
      <c r="H79" s="63"/>
      <c r="I79" s="63"/>
      <c r="J79" s="63"/>
      <c r="K79" s="63"/>
    </row>
    <row r="80" spans="1:11" x14ac:dyDescent="0.3">
      <c r="A80" s="67" t="s">
        <v>457</v>
      </c>
      <c r="B80" s="68">
        <v>56.8</v>
      </c>
      <c r="C80" s="63"/>
      <c r="D80" s="63"/>
      <c r="E80" s="63"/>
      <c r="F80" s="63"/>
      <c r="G80" s="63"/>
      <c r="H80" s="63"/>
      <c r="I80" s="63"/>
      <c r="J80" s="63"/>
      <c r="K80" s="63"/>
    </row>
    <row r="81" spans="1:11" x14ac:dyDescent="0.3">
      <c r="A81" s="67" t="s">
        <v>459</v>
      </c>
      <c r="B81" s="68">
        <v>74.599999999999994</v>
      </c>
      <c r="C81" s="63"/>
      <c r="D81" s="63"/>
      <c r="E81" s="63"/>
      <c r="F81" s="63"/>
      <c r="G81" s="63"/>
      <c r="H81" s="63"/>
      <c r="I81" s="63"/>
      <c r="J81" s="63"/>
      <c r="K81" s="63"/>
    </row>
    <row r="82" spans="1:11" x14ac:dyDescent="0.3">
      <c r="A82" s="67" t="s">
        <v>461</v>
      </c>
      <c r="B82" s="68">
        <v>57.8</v>
      </c>
      <c r="C82" s="63"/>
      <c r="D82" s="63"/>
      <c r="E82" s="63"/>
      <c r="F82" s="63"/>
      <c r="G82" s="63"/>
      <c r="H82" s="63"/>
      <c r="I82" s="63"/>
      <c r="J82" s="63"/>
      <c r="K82" s="63"/>
    </row>
    <row r="83" spans="1:11" x14ac:dyDescent="0.3">
      <c r="A83" s="67" t="s">
        <v>45</v>
      </c>
      <c r="B83" s="68">
        <v>40.200000000000003</v>
      </c>
      <c r="C83" s="63"/>
      <c r="D83" s="63"/>
      <c r="E83" s="63"/>
      <c r="F83" s="63"/>
      <c r="G83" s="63"/>
      <c r="H83" s="63"/>
      <c r="I83" s="63"/>
      <c r="J83" s="63"/>
      <c r="K83" s="63"/>
    </row>
    <row r="84" spans="1:11" x14ac:dyDescent="0.3">
      <c r="A84" s="67" t="s">
        <v>47</v>
      </c>
      <c r="B84" s="68">
        <v>56.8</v>
      </c>
      <c r="C84" s="63"/>
      <c r="D84" s="63"/>
      <c r="E84" s="63"/>
      <c r="F84" s="63"/>
      <c r="G84" s="63"/>
      <c r="H84" s="63"/>
      <c r="I84" s="63"/>
      <c r="J84" s="63"/>
      <c r="K84" s="63"/>
    </row>
    <row r="85" spans="1:11" x14ac:dyDescent="0.3">
      <c r="A85" s="67" t="s">
        <v>162</v>
      </c>
      <c r="B85" s="68">
        <v>56.7</v>
      </c>
      <c r="C85" s="63"/>
      <c r="D85" s="63"/>
      <c r="E85" s="63"/>
      <c r="F85" s="63"/>
      <c r="G85" s="63"/>
      <c r="H85" s="63"/>
      <c r="I85" s="63"/>
      <c r="J85" s="63"/>
      <c r="K85" s="63"/>
    </row>
    <row r="86" spans="1:11" x14ac:dyDescent="0.3">
      <c r="A86" s="67" t="s">
        <v>49</v>
      </c>
      <c r="B86" s="68">
        <v>74.2</v>
      </c>
      <c r="C86" s="63"/>
      <c r="D86" s="63"/>
      <c r="E86" s="63"/>
      <c r="F86" s="63"/>
      <c r="G86" s="63"/>
      <c r="H86" s="63"/>
      <c r="I86" s="63"/>
      <c r="J86" s="63"/>
      <c r="K86" s="63"/>
    </row>
    <row r="87" spans="1:11" x14ac:dyDescent="0.3">
      <c r="A87" s="67" t="s">
        <v>51</v>
      </c>
      <c r="B87" s="68">
        <v>57.6</v>
      </c>
      <c r="C87" s="63"/>
      <c r="D87" s="63"/>
      <c r="E87" s="63"/>
      <c r="F87" s="63"/>
      <c r="G87" s="63"/>
      <c r="H87" s="63"/>
      <c r="I87" s="63"/>
      <c r="J87" s="63"/>
      <c r="K87" s="63"/>
    </row>
    <row r="88" spans="1:11" x14ac:dyDescent="0.3">
      <c r="A88" s="67" t="s">
        <v>53</v>
      </c>
      <c r="B88" s="68">
        <v>40.4</v>
      </c>
      <c r="C88" s="63"/>
      <c r="D88" s="63"/>
      <c r="E88" s="63"/>
      <c r="F88" s="63"/>
      <c r="G88" s="63"/>
      <c r="H88" s="63"/>
      <c r="I88" s="63"/>
      <c r="J88" s="63"/>
      <c r="K88" s="63"/>
    </row>
    <row r="89" spans="1:11" x14ac:dyDescent="0.3">
      <c r="A89" s="67" t="s">
        <v>54</v>
      </c>
      <c r="B89" s="68">
        <v>56.7</v>
      </c>
      <c r="C89" s="63"/>
      <c r="D89" s="63"/>
      <c r="E89" s="63"/>
      <c r="F89" s="63"/>
      <c r="G89" s="63"/>
      <c r="H89" s="63"/>
      <c r="I89" s="63"/>
      <c r="J89" s="63"/>
      <c r="K89" s="63"/>
    </row>
    <row r="90" spans="1:11" x14ac:dyDescent="0.3">
      <c r="A90" s="67" t="s">
        <v>56</v>
      </c>
      <c r="B90" s="68">
        <v>74.400000000000006</v>
      </c>
      <c r="C90" s="63"/>
      <c r="D90" s="63"/>
      <c r="E90" s="63"/>
      <c r="F90" s="63"/>
      <c r="G90" s="63"/>
      <c r="H90" s="63"/>
      <c r="I90" s="63"/>
      <c r="J90" s="63"/>
      <c r="K90" s="63"/>
    </row>
    <row r="91" spans="1:11" x14ac:dyDescent="0.3">
      <c r="A91" s="67" t="s">
        <v>58</v>
      </c>
      <c r="B91" s="68">
        <v>57.9</v>
      </c>
      <c r="C91" s="63"/>
      <c r="D91" s="63"/>
      <c r="E91" s="63"/>
      <c r="F91" s="63"/>
      <c r="G91" s="63"/>
      <c r="H91" s="63"/>
      <c r="I91" s="63"/>
      <c r="J91" s="63"/>
      <c r="K91" s="63"/>
    </row>
    <row r="92" spans="1:11" x14ac:dyDescent="0.3">
      <c r="A92" s="67" t="s">
        <v>60</v>
      </c>
      <c r="B92" s="68">
        <v>40.299999999999997</v>
      </c>
      <c r="C92" s="63"/>
      <c r="D92" s="63"/>
      <c r="E92" s="63"/>
      <c r="F92" s="63"/>
      <c r="G92" s="63"/>
      <c r="H92" s="63"/>
      <c r="I92" s="63"/>
      <c r="J92" s="63"/>
      <c r="K92" s="63"/>
    </row>
    <row r="93" spans="1:11" x14ac:dyDescent="0.3">
      <c r="A93" s="67" t="s">
        <v>62</v>
      </c>
      <c r="B93" s="68">
        <v>56.8</v>
      </c>
      <c r="C93" s="63"/>
      <c r="D93" s="63"/>
      <c r="E93" s="63"/>
      <c r="F93" s="63"/>
      <c r="G93" s="63"/>
      <c r="H93" s="63"/>
      <c r="I93" s="63"/>
      <c r="J93" s="63"/>
      <c r="K93" s="63"/>
    </row>
    <row r="94" spans="1:11" x14ac:dyDescent="0.3">
      <c r="A94" s="67" t="s">
        <v>29</v>
      </c>
      <c r="B94" s="68">
        <v>74.7</v>
      </c>
      <c r="C94" s="63"/>
      <c r="D94" s="63"/>
      <c r="E94" s="63"/>
      <c r="F94" s="63"/>
      <c r="G94" s="63"/>
      <c r="H94" s="63"/>
      <c r="I94" s="63"/>
      <c r="J94" s="63"/>
      <c r="K94" s="63"/>
    </row>
    <row r="95" spans="1:11" x14ac:dyDescent="0.3">
      <c r="A95" s="67" t="s">
        <v>31</v>
      </c>
      <c r="B95" s="68">
        <v>57.9</v>
      </c>
      <c r="C95" s="63"/>
      <c r="D95" s="63"/>
      <c r="E95" s="63"/>
      <c r="F95" s="63"/>
      <c r="G95" s="63"/>
      <c r="H95" s="63"/>
      <c r="I95" s="63"/>
      <c r="J95" s="63"/>
      <c r="K95" s="63"/>
    </row>
    <row r="96" spans="1:11" x14ac:dyDescent="0.3">
      <c r="A96" s="67" t="s">
        <v>166</v>
      </c>
      <c r="B96" s="68">
        <v>74.400000000000006</v>
      </c>
      <c r="C96" s="63"/>
      <c r="D96" s="63"/>
      <c r="E96" s="63"/>
      <c r="F96" s="63"/>
      <c r="G96" s="63"/>
      <c r="H96" s="63"/>
      <c r="I96" s="63"/>
      <c r="J96" s="63"/>
      <c r="K96" s="63"/>
    </row>
    <row r="97" spans="1:11" x14ac:dyDescent="0.3">
      <c r="A97" s="67" t="s">
        <v>33</v>
      </c>
      <c r="B97" s="68">
        <v>40.299999999999997</v>
      </c>
      <c r="C97" s="63"/>
      <c r="D97" s="63"/>
      <c r="E97" s="63"/>
      <c r="F97" s="63"/>
      <c r="G97" s="63"/>
      <c r="H97" s="63"/>
      <c r="I97" s="63"/>
      <c r="J97" s="63"/>
      <c r="K97" s="63"/>
    </row>
    <row r="98" spans="1:11" x14ac:dyDescent="0.3">
      <c r="A98" s="67" t="s">
        <v>23</v>
      </c>
      <c r="B98" s="68">
        <v>56.8</v>
      </c>
      <c r="C98" s="63"/>
      <c r="D98" s="63"/>
      <c r="E98" s="63"/>
      <c r="F98" s="63"/>
      <c r="G98" s="63"/>
      <c r="H98" s="63"/>
      <c r="I98" s="63"/>
      <c r="J98" s="63"/>
      <c r="K98" s="63"/>
    </row>
    <row r="99" spans="1:11" x14ac:dyDescent="0.3">
      <c r="A99" s="67" t="s">
        <v>25</v>
      </c>
      <c r="B99" s="68">
        <v>74.3</v>
      </c>
      <c r="C99" s="63"/>
      <c r="D99" s="63"/>
      <c r="E99" s="63"/>
      <c r="F99" s="63"/>
      <c r="G99" s="63"/>
      <c r="H99" s="63"/>
      <c r="I99" s="63"/>
      <c r="J99" s="63"/>
      <c r="K99" s="63"/>
    </row>
    <row r="100" spans="1:11" x14ac:dyDescent="0.3">
      <c r="A100" s="67" t="s">
        <v>27</v>
      </c>
      <c r="B100" s="68">
        <v>57.5</v>
      </c>
      <c r="C100" s="63"/>
      <c r="D100" s="63"/>
      <c r="E100" s="63"/>
      <c r="F100" s="63"/>
      <c r="G100" s="63"/>
      <c r="H100" s="63"/>
      <c r="I100" s="63"/>
      <c r="J100" s="63"/>
      <c r="K100" s="63"/>
    </row>
    <row r="101" spans="1:11" x14ac:dyDescent="0.3">
      <c r="A101" s="67" t="s">
        <v>35</v>
      </c>
      <c r="B101" s="68">
        <v>40.4</v>
      </c>
      <c r="C101" s="63"/>
      <c r="D101" s="63"/>
      <c r="E101" s="63"/>
      <c r="F101" s="63"/>
      <c r="G101" s="63"/>
      <c r="H101" s="63"/>
      <c r="I101" s="63"/>
      <c r="J101" s="63"/>
      <c r="K101" s="63"/>
    </row>
    <row r="102" spans="1:11" x14ac:dyDescent="0.3">
      <c r="A102" s="67" t="s">
        <v>37</v>
      </c>
      <c r="B102" s="68">
        <v>56.6</v>
      </c>
      <c r="C102" s="63"/>
      <c r="D102" s="63"/>
      <c r="E102" s="63"/>
      <c r="F102" s="63"/>
      <c r="G102" s="63"/>
      <c r="H102" s="63"/>
      <c r="I102" s="63"/>
      <c r="J102" s="63"/>
      <c r="K102" s="63"/>
    </row>
    <row r="103" spans="1:11" x14ac:dyDescent="0.3">
      <c r="A103" s="67" t="s">
        <v>39</v>
      </c>
      <c r="B103" s="68">
        <v>74.2</v>
      </c>
      <c r="C103" s="63"/>
      <c r="D103" s="63"/>
      <c r="E103" s="63"/>
      <c r="F103" s="63"/>
      <c r="G103" s="63"/>
      <c r="H103" s="63"/>
      <c r="I103" s="63"/>
      <c r="J103" s="63"/>
      <c r="K103" s="63"/>
    </row>
    <row r="104" spans="1:11" x14ac:dyDescent="0.3">
      <c r="A104" s="67" t="s">
        <v>41</v>
      </c>
      <c r="B104" s="68">
        <v>57.8</v>
      </c>
      <c r="C104" s="63"/>
      <c r="D104" s="63"/>
      <c r="E104" s="63"/>
      <c r="F104" s="63"/>
      <c r="G104" s="63"/>
      <c r="H104" s="63"/>
      <c r="I104" s="63"/>
      <c r="J104" s="63"/>
      <c r="K104" s="63"/>
    </row>
    <row r="105" spans="1:11" x14ac:dyDescent="0.3">
      <c r="A105" s="67" t="s">
        <v>43</v>
      </c>
      <c r="B105" s="68">
        <v>40.200000000000003</v>
      </c>
      <c r="C105" s="63"/>
      <c r="D105" s="63"/>
      <c r="E105" s="63"/>
      <c r="F105" s="63"/>
      <c r="G105" s="63"/>
      <c r="H105" s="63"/>
      <c r="I105" s="63"/>
      <c r="J105" s="63"/>
      <c r="K105" s="63"/>
    </row>
    <row r="106" spans="1:11" x14ac:dyDescent="0.3">
      <c r="A106" s="67" t="s">
        <v>64</v>
      </c>
      <c r="B106" s="68">
        <v>56.8</v>
      </c>
      <c r="C106" s="63"/>
      <c r="D106" s="63"/>
      <c r="E106" s="63"/>
      <c r="F106" s="63"/>
      <c r="G106" s="63"/>
      <c r="H106" s="63"/>
      <c r="I106" s="63"/>
      <c r="J106" s="63"/>
      <c r="K106" s="63"/>
    </row>
    <row r="107" spans="1:11" x14ac:dyDescent="0.3">
      <c r="A107" s="67" t="s">
        <v>168</v>
      </c>
      <c r="B107" s="68">
        <v>57.9</v>
      </c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1" x14ac:dyDescent="0.3">
      <c r="A108" s="67" t="s">
        <v>66</v>
      </c>
      <c r="B108" s="68">
        <v>74.2</v>
      </c>
      <c r="C108" s="63"/>
      <c r="D108" s="63"/>
      <c r="E108" s="63"/>
      <c r="F108" s="63"/>
      <c r="G108" s="63"/>
      <c r="H108" s="63"/>
      <c r="I108" s="63"/>
      <c r="J108" s="63"/>
      <c r="K108" s="63"/>
    </row>
    <row r="109" spans="1:11" x14ac:dyDescent="0.3">
      <c r="A109" s="67" t="s">
        <v>68</v>
      </c>
      <c r="B109" s="68">
        <v>57.8</v>
      </c>
      <c r="C109" s="63"/>
      <c r="D109" s="63"/>
      <c r="E109" s="63"/>
      <c r="F109" s="63"/>
      <c r="G109" s="63"/>
      <c r="H109" s="63"/>
      <c r="I109" s="63"/>
      <c r="J109" s="63"/>
      <c r="K109" s="63"/>
    </row>
    <row r="110" spans="1:11" x14ac:dyDescent="0.3">
      <c r="A110" s="67" t="s">
        <v>70</v>
      </c>
      <c r="B110" s="68">
        <v>40.299999999999997</v>
      </c>
      <c r="C110" s="63"/>
      <c r="D110" s="63"/>
      <c r="E110" s="63"/>
      <c r="F110" s="63"/>
      <c r="G110" s="63"/>
      <c r="H110" s="63"/>
      <c r="I110" s="63"/>
      <c r="J110" s="63"/>
      <c r="K110" s="63"/>
    </row>
    <row r="111" spans="1:11" x14ac:dyDescent="0.3">
      <c r="A111" s="67" t="s">
        <v>72</v>
      </c>
      <c r="B111" s="68">
        <v>56.8</v>
      </c>
      <c r="C111" s="63"/>
      <c r="D111" s="63"/>
      <c r="E111" s="63"/>
      <c r="F111" s="63"/>
      <c r="G111" s="63"/>
      <c r="H111" s="63"/>
      <c r="I111" s="63"/>
      <c r="J111" s="63"/>
      <c r="K111" s="63"/>
    </row>
    <row r="112" spans="1:11" x14ac:dyDescent="0.3">
      <c r="A112" s="67" t="s">
        <v>74</v>
      </c>
      <c r="B112" s="68">
        <v>74.599999999999994</v>
      </c>
      <c r="C112" s="63"/>
      <c r="D112" s="63"/>
      <c r="E112" s="63"/>
      <c r="F112" s="63"/>
      <c r="G112" s="63"/>
      <c r="H112" s="63"/>
      <c r="I112" s="63"/>
      <c r="J112" s="63"/>
      <c r="K112" s="63"/>
    </row>
    <row r="113" spans="1:11" x14ac:dyDescent="0.3">
      <c r="A113" s="67" t="s">
        <v>76</v>
      </c>
      <c r="B113" s="68">
        <v>57.8</v>
      </c>
      <c r="C113" s="63"/>
      <c r="D113" s="63"/>
      <c r="E113" s="63"/>
      <c r="F113" s="63"/>
      <c r="G113" s="63"/>
      <c r="H113" s="63"/>
      <c r="I113" s="63"/>
      <c r="J113" s="63"/>
      <c r="K113" s="63"/>
    </row>
    <row r="114" spans="1:11" x14ac:dyDescent="0.3">
      <c r="A114" s="67" t="s">
        <v>78</v>
      </c>
      <c r="B114" s="68">
        <v>40.299999999999997</v>
      </c>
      <c r="C114" s="63"/>
      <c r="D114" s="63"/>
      <c r="E114" s="63"/>
      <c r="F114" s="63"/>
      <c r="G114" s="63"/>
      <c r="H114" s="63"/>
      <c r="I114" s="63"/>
      <c r="J114" s="63"/>
      <c r="K114" s="63"/>
    </row>
    <row r="115" spans="1:11" x14ac:dyDescent="0.3">
      <c r="A115" s="67" t="s">
        <v>80</v>
      </c>
      <c r="B115" s="68">
        <v>56.9</v>
      </c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x14ac:dyDescent="0.3">
      <c r="A116" s="67" t="s">
        <v>82</v>
      </c>
      <c r="B116" s="68">
        <v>74.5</v>
      </c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1" x14ac:dyDescent="0.3">
      <c r="A117" s="67" t="s">
        <v>130</v>
      </c>
      <c r="B117" s="68">
        <v>74.2</v>
      </c>
      <c r="C117" s="63"/>
      <c r="D117" s="63"/>
      <c r="E117" s="63"/>
      <c r="F117" s="63"/>
      <c r="G117" s="63"/>
      <c r="H117" s="63"/>
      <c r="I117" s="63"/>
      <c r="J117" s="63"/>
      <c r="K117" s="63"/>
    </row>
    <row r="118" spans="1:11" x14ac:dyDescent="0.3">
      <c r="A118" s="67" t="s">
        <v>169</v>
      </c>
      <c r="B118" s="68">
        <v>40.299999999999997</v>
      </c>
      <c r="C118" s="63"/>
      <c r="D118" s="63"/>
      <c r="E118" s="63"/>
      <c r="F118" s="63"/>
      <c r="G118" s="63"/>
      <c r="H118" s="63"/>
      <c r="I118" s="63"/>
      <c r="J118" s="63"/>
      <c r="K118" s="63"/>
    </row>
    <row r="119" spans="1:11" x14ac:dyDescent="0.3">
      <c r="A119" s="67" t="s">
        <v>172</v>
      </c>
      <c r="B119" s="68">
        <v>56.7</v>
      </c>
      <c r="C119" s="63"/>
      <c r="D119" s="63"/>
      <c r="E119" s="63"/>
      <c r="F119" s="63"/>
      <c r="G119" s="63"/>
      <c r="H119" s="63"/>
      <c r="I119" s="63"/>
      <c r="J119" s="63"/>
      <c r="K119" s="63"/>
    </row>
    <row r="120" spans="1:11" x14ac:dyDescent="0.3">
      <c r="A120" s="67" t="s">
        <v>174</v>
      </c>
      <c r="B120" s="68">
        <v>74.2</v>
      </c>
      <c r="C120" s="63"/>
      <c r="D120" s="63"/>
      <c r="E120" s="63"/>
      <c r="F120" s="63"/>
      <c r="G120" s="63"/>
      <c r="H120" s="63"/>
      <c r="I120" s="63"/>
      <c r="J120" s="63"/>
      <c r="K120" s="63"/>
    </row>
    <row r="121" spans="1:11" x14ac:dyDescent="0.3">
      <c r="A121" s="67" t="s">
        <v>178</v>
      </c>
      <c r="B121" s="68">
        <v>57.8</v>
      </c>
      <c r="C121" s="63"/>
      <c r="D121" s="63"/>
      <c r="E121" s="63"/>
      <c r="F121" s="63"/>
      <c r="G121" s="63"/>
      <c r="H121" s="63"/>
      <c r="I121" s="63"/>
      <c r="J121" s="63"/>
      <c r="K121" s="63"/>
    </row>
    <row r="122" spans="1:11" x14ac:dyDescent="0.3">
      <c r="A122" s="67" t="s">
        <v>179</v>
      </c>
      <c r="B122" s="68">
        <v>40.4</v>
      </c>
      <c r="C122" s="63"/>
      <c r="D122" s="63"/>
      <c r="E122" s="63"/>
      <c r="F122" s="63"/>
      <c r="G122" s="63"/>
      <c r="H122" s="63"/>
      <c r="I122" s="63"/>
      <c r="J122" s="63"/>
      <c r="K122" s="63"/>
    </row>
    <row r="123" spans="1:11" x14ac:dyDescent="0.3">
      <c r="A123" s="67" t="s">
        <v>181</v>
      </c>
      <c r="B123" s="68">
        <v>56.8</v>
      </c>
      <c r="C123" s="63"/>
      <c r="D123" s="63"/>
      <c r="E123" s="63"/>
      <c r="F123" s="63"/>
      <c r="G123" s="63"/>
      <c r="H123" s="63"/>
      <c r="I123" s="63"/>
      <c r="J123" s="63"/>
      <c r="K123" s="63"/>
    </row>
    <row r="124" spans="1:11" x14ac:dyDescent="0.3">
      <c r="A124" s="67" t="s">
        <v>183</v>
      </c>
      <c r="B124" s="68">
        <v>74.5</v>
      </c>
      <c r="C124" s="63"/>
      <c r="D124" s="63"/>
      <c r="E124" s="63"/>
      <c r="F124" s="63"/>
      <c r="G124" s="63"/>
      <c r="H124" s="63"/>
      <c r="I124" s="63"/>
      <c r="J124" s="63"/>
      <c r="K124" s="63"/>
    </row>
    <row r="125" spans="1:11" x14ac:dyDescent="0.3">
      <c r="A125" s="67" t="s">
        <v>185</v>
      </c>
      <c r="B125" s="68">
        <v>57.8</v>
      </c>
      <c r="C125" s="63"/>
      <c r="D125" s="63"/>
      <c r="E125" s="63"/>
      <c r="F125" s="63"/>
      <c r="G125" s="63"/>
      <c r="H125" s="63"/>
      <c r="I125" s="63"/>
      <c r="J125" s="63"/>
      <c r="K125" s="63"/>
    </row>
    <row r="126" spans="1:11" x14ac:dyDescent="0.3">
      <c r="A126" s="67" t="s">
        <v>187</v>
      </c>
      <c r="B126" s="68">
        <v>40.4</v>
      </c>
      <c r="C126" s="63"/>
      <c r="D126" s="63"/>
      <c r="E126" s="63"/>
      <c r="F126" s="63"/>
      <c r="G126" s="63"/>
      <c r="H126" s="63"/>
      <c r="I126" s="63"/>
      <c r="J126" s="63"/>
      <c r="K126" s="63"/>
    </row>
    <row r="127" spans="1:11" x14ac:dyDescent="0.3">
      <c r="A127" s="67" t="s">
        <v>189</v>
      </c>
      <c r="B127" s="68">
        <v>56.8</v>
      </c>
      <c r="C127" s="63"/>
      <c r="D127" s="63"/>
      <c r="E127" s="63"/>
      <c r="F127" s="63"/>
      <c r="G127" s="63"/>
      <c r="H127" s="63"/>
      <c r="I127" s="63"/>
      <c r="J127" s="63"/>
      <c r="K127" s="63"/>
    </row>
    <row r="128" spans="1:11" x14ac:dyDescent="0.3">
      <c r="A128" s="67" t="s">
        <v>132</v>
      </c>
      <c r="B128" s="68">
        <v>57.9</v>
      </c>
      <c r="C128" s="63"/>
      <c r="D128" s="63"/>
      <c r="E128" s="63"/>
      <c r="F128" s="63"/>
      <c r="G128" s="63"/>
      <c r="H128" s="63"/>
      <c r="I128" s="63"/>
      <c r="J128" s="63"/>
      <c r="K128" s="63"/>
    </row>
    <row r="129" spans="1:11" x14ac:dyDescent="0.3">
      <c r="A129" s="67" t="s">
        <v>191</v>
      </c>
      <c r="B129" s="68">
        <v>74.400000000000006</v>
      </c>
      <c r="C129" s="63"/>
      <c r="D129" s="63"/>
      <c r="E129" s="63"/>
      <c r="F129" s="63"/>
      <c r="G129" s="63"/>
      <c r="H129" s="63"/>
      <c r="I129" s="63"/>
      <c r="J129" s="63"/>
      <c r="K129" s="63"/>
    </row>
    <row r="130" spans="1:11" x14ac:dyDescent="0.3">
      <c r="A130" s="67" t="s">
        <v>193</v>
      </c>
      <c r="B130" s="68">
        <v>57.8</v>
      </c>
      <c r="C130" s="63"/>
      <c r="D130" s="63"/>
      <c r="E130" s="63"/>
      <c r="F130" s="63"/>
      <c r="G130" s="63"/>
      <c r="H130" s="63"/>
      <c r="I130" s="63"/>
      <c r="J130" s="63"/>
      <c r="K130" s="63"/>
    </row>
    <row r="131" spans="1:11" x14ac:dyDescent="0.3">
      <c r="A131" s="67" t="s">
        <v>195</v>
      </c>
      <c r="B131" s="68">
        <v>40.200000000000003</v>
      </c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x14ac:dyDescent="0.3">
      <c r="A132" s="67" t="s">
        <v>197</v>
      </c>
      <c r="B132" s="68">
        <v>56.6</v>
      </c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1" x14ac:dyDescent="0.3">
      <c r="A133" s="67" t="s">
        <v>199</v>
      </c>
      <c r="B133" s="68">
        <v>74.5</v>
      </c>
      <c r="C133" s="63"/>
      <c r="D133" s="63"/>
      <c r="E133" s="63"/>
      <c r="F133" s="63"/>
      <c r="G133" s="63"/>
      <c r="H133" s="63"/>
      <c r="I133" s="63"/>
      <c r="J133" s="63"/>
      <c r="K133" s="63"/>
    </row>
    <row r="134" spans="1:11" x14ac:dyDescent="0.3">
      <c r="A134" s="67" t="s">
        <v>201</v>
      </c>
      <c r="B134" s="68">
        <v>57.9</v>
      </c>
      <c r="C134" s="63"/>
      <c r="D134" s="63"/>
      <c r="E134" s="63"/>
      <c r="F134" s="63"/>
      <c r="G134" s="63"/>
      <c r="H134" s="63"/>
      <c r="I134" s="63"/>
      <c r="J134" s="63"/>
      <c r="K134" s="63"/>
    </row>
    <row r="135" spans="1:11" x14ac:dyDescent="0.3">
      <c r="A135" s="67" t="s">
        <v>203</v>
      </c>
      <c r="B135" s="68">
        <v>40.299999999999997</v>
      </c>
      <c r="C135" s="63"/>
      <c r="D135" s="63"/>
      <c r="E135" s="63"/>
      <c r="F135" s="63"/>
      <c r="G135" s="63"/>
      <c r="H135" s="63"/>
      <c r="I135" s="63"/>
      <c r="J135" s="63"/>
      <c r="K135" s="63"/>
    </row>
    <row r="136" spans="1:11" x14ac:dyDescent="0.3">
      <c r="A136" s="67" t="s">
        <v>205</v>
      </c>
      <c r="B136" s="68">
        <v>56.7</v>
      </c>
      <c r="C136" s="63"/>
      <c r="D136" s="63"/>
      <c r="E136" s="63"/>
      <c r="F136" s="63"/>
      <c r="G136" s="63"/>
      <c r="H136" s="63"/>
      <c r="I136" s="63"/>
      <c r="J136" s="63"/>
      <c r="K136" s="63"/>
    </row>
    <row r="137" spans="1:11" x14ac:dyDescent="0.3">
      <c r="A137" s="67" t="s">
        <v>207</v>
      </c>
      <c r="B137" s="68">
        <v>74.3</v>
      </c>
      <c r="C137" s="63"/>
      <c r="D137" s="63"/>
      <c r="E137" s="63"/>
      <c r="F137" s="63"/>
      <c r="G137" s="63"/>
      <c r="H137" s="63"/>
      <c r="I137" s="63"/>
      <c r="J137" s="63"/>
      <c r="K137" s="63"/>
    </row>
    <row r="138" spans="1:11" x14ac:dyDescent="0.3">
      <c r="A138" s="67" t="s">
        <v>209</v>
      </c>
      <c r="B138" s="68">
        <v>57.9</v>
      </c>
      <c r="C138" s="63"/>
      <c r="D138" s="63"/>
      <c r="E138" s="63"/>
      <c r="F138" s="63"/>
      <c r="G138" s="63"/>
      <c r="H138" s="63"/>
      <c r="I138" s="63"/>
      <c r="J138" s="63"/>
      <c r="K138" s="63"/>
    </row>
    <row r="139" spans="1:11" x14ac:dyDescent="0.3">
      <c r="A139" s="67" t="s">
        <v>134</v>
      </c>
      <c r="B139" s="68">
        <v>40.4</v>
      </c>
      <c r="C139" s="63"/>
      <c r="D139" s="63"/>
      <c r="E139" s="63"/>
      <c r="F139" s="63"/>
      <c r="G139" s="63"/>
      <c r="H139" s="63"/>
      <c r="I139" s="63"/>
      <c r="J139" s="63"/>
      <c r="K139" s="63"/>
    </row>
    <row r="140" spans="1:11" x14ac:dyDescent="0.3">
      <c r="A140" s="67" t="s">
        <v>211</v>
      </c>
      <c r="B140" s="68">
        <v>40.200000000000003</v>
      </c>
      <c r="C140" s="63"/>
      <c r="D140" s="63"/>
      <c r="E140" s="63"/>
      <c r="F140" s="63"/>
      <c r="G140" s="63"/>
      <c r="H140" s="63"/>
      <c r="I140" s="63"/>
      <c r="J140" s="63"/>
      <c r="K140" s="63"/>
    </row>
    <row r="141" spans="1:11" x14ac:dyDescent="0.3">
      <c r="A141" s="67" t="s">
        <v>213</v>
      </c>
      <c r="B141" s="68">
        <v>56.6</v>
      </c>
      <c r="C141" s="63"/>
      <c r="D141" s="63"/>
      <c r="E141" s="63"/>
      <c r="F141" s="63"/>
      <c r="G141" s="63"/>
      <c r="H141" s="63"/>
      <c r="I141" s="63"/>
      <c r="J141" s="63"/>
      <c r="K141" s="63"/>
    </row>
    <row r="142" spans="1:11" x14ac:dyDescent="0.3">
      <c r="A142" s="67" t="s">
        <v>215</v>
      </c>
      <c r="B142" s="68">
        <v>74.400000000000006</v>
      </c>
      <c r="C142" s="63"/>
      <c r="D142" s="63"/>
      <c r="E142" s="63"/>
      <c r="F142" s="63"/>
      <c r="G142" s="63"/>
      <c r="H142" s="63"/>
      <c r="I142" s="63"/>
      <c r="J142" s="63"/>
      <c r="K142" s="63"/>
    </row>
    <row r="143" spans="1:11" x14ac:dyDescent="0.3">
      <c r="A143" s="67" t="s">
        <v>217</v>
      </c>
      <c r="B143" s="68">
        <v>57.8</v>
      </c>
      <c r="C143" s="63"/>
      <c r="D143" s="63"/>
      <c r="E143" s="63"/>
      <c r="F143" s="63"/>
      <c r="G143" s="63"/>
      <c r="H143" s="63"/>
      <c r="I143" s="63"/>
      <c r="J143" s="63"/>
      <c r="K143" s="63"/>
    </row>
    <row r="144" spans="1:11" x14ac:dyDescent="0.3">
      <c r="A144" s="67" t="s">
        <v>219</v>
      </c>
      <c r="B144" s="68">
        <v>40.299999999999997</v>
      </c>
      <c r="C144" s="63"/>
      <c r="D144" s="63"/>
      <c r="E144" s="63"/>
      <c r="F144" s="63"/>
      <c r="G144" s="63"/>
      <c r="H144" s="63"/>
      <c r="I144" s="63"/>
      <c r="J144" s="63"/>
      <c r="K144" s="63"/>
    </row>
    <row r="145" spans="1:11" x14ac:dyDescent="0.3">
      <c r="A145" s="67" t="s">
        <v>221</v>
      </c>
      <c r="B145" s="68">
        <v>56.6</v>
      </c>
      <c r="C145" s="63"/>
      <c r="D145" s="63"/>
      <c r="E145" s="63"/>
      <c r="F145" s="63"/>
      <c r="G145" s="63"/>
      <c r="H145" s="63"/>
      <c r="I145" s="63"/>
      <c r="J145" s="63"/>
      <c r="K145" s="63"/>
    </row>
    <row r="146" spans="1:11" x14ac:dyDescent="0.3">
      <c r="A146" s="67" t="s">
        <v>223</v>
      </c>
      <c r="B146" s="68">
        <v>74.400000000000006</v>
      </c>
      <c r="C146" s="63"/>
      <c r="D146" s="63"/>
      <c r="E146" s="63"/>
      <c r="F146" s="63"/>
      <c r="G146" s="63"/>
      <c r="H146" s="63"/>
      <c r="I146" s="63"/>
      <c r="J146" s="63"/>
      <c r="K146" s="63"/>
    </row>
    <row r="147" spans="1:11" x14ac:dyDescent="0.3">
      <c r="A147" s="67" t="s">
        <v>225</v>
      </c>
      <c r="B147" s="68">
        <v>57.7</v>
      </c>
      <c r="C147" s="63"/>
      <c r="D147" s="63"/>
      <c r="E147" s="63"/>
      <c r="F147" s="63"/>
      <c r="G147" s="63"/>
      <c r="H147" s="63"/>
      <c r="I147" s="63"/>
      <c r="J147" s="63"/>
      <c r="K147" s="63"/>
    </row>
    <row r="148" spans="1:11" x14ac:dyDescent="0.3">
      <c r="A148" s="67" t="s">
        <v>227</v>
      </c>
      <c r="B148" s="68">
        <v>40.200000000000003</v>
      </c>
      <c r="C148" s="63"/>
      <c r="D148" s="63"/>
      <c r="E148" s="63"/>
      <c r="F148" s="63"/>
      <c r="G148" s="63"/>
      <c r="H148" s="63"/>
      <c r="I148" s="63"/>
      <c r="J148" s="63"/>
      <c r="K148" s="63"/>
    </row>
    <row r="149" spans="1:11" x14ac:dyDescent="0.3">
      <c r="A149" s="67" t="s">
        <v>229</v>
      </c>
      <c r="B149" s="68">
        <v>56.5</v>
      </c>
      <c r="C149" s="63"/>
      <c r="D149" s="63"/>
      <c r="E149" s="63"/>
      <c r="F149" s="63"/>
      <c r="G149" s="63"/>
      <c r="H149" s="63"/>
      <c r="I149" s="63"/>
      <c r="J149" s="63"/>
      <c r="K149" s="63"/>
    </row>
    <row r="150" spans="1:11" x14ac:dyDescent="0.3">
      <c r="A150" s="67" t="s">
        <v>136</v>
      </c>
      <c r="B150" s="68">
        <v>56.7</v>
      </c>
      <c r="C150" s="63"/>
      <c r="D150" s="63"/>
      <c r="E150" s="63"/>
      <c r="F150" s="63"/>
      <c r="G150" s="63"/>
      <c r="H150" s="63"/>
      <c r="I150" s="63"/>
      <c r="J150" s="63"/>
      <c r="K150" s="63"/>
    </row>
    <row r="151" spans="1:11" x14ac:dyDescent="0.3">
      <c r="A151" s="67" t="s">
        <v>231</v>
      </c>
      <c r="B151" s="68">
        <v>74.599999999999994</v>
      </c>
      <c r="C151" s="63"/>
      <c r="D151" s="63"/>
      <c r="E151" s="63"/>
      <c r="F151" s="63"/>
      <c r="G151" s="63"/>
      <c r="H151" s="63"/>
      <c r="I151" s="63"/>
      <c r="J151" s="63"/>
      <c r="K151" s="63"/>
    </row>
    <row r="152" spans="1:11" x14ac:dyDescent="0.3">
      <c r="A152" s="67" t="s">
        <v>233</v>
      </c>
      <c r="B152" s="68">
        <v>57.8</v>
      </c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1" x14ac:dyDescent="0.3">
      <c r="A153" s="67" t="s">
        <v>235</v>
      </c>
      <c r="B153" s="68">
        <v>40.4</v>
      </c>
      <c r="C153" s="63"/>
      <c r="D153" s="63"/>
      <c r="E153" s="63"/>
      <c r="F153" s="63"/>
      <c r="G153" s="63"/>
      <c r="H153" s="63"/>
      <c r="I153" s="63"/>
      <c r="J153" s="63"/>
      <c r="K153" s="63"/>
    </row>
    <row r="154" spans="1:11" x14ac:dyDescent="0.3">
      <c r="A154" s="67" t="s">
        <v>237</v>
      </c>
      <c r="B154" s="68">
        <v>56.9</v>
      </c>
      <c r="C154" s="63"/>
      <c r="D154" s="63"/>
      <c r="E154" s="63"/>
      <c r="F154" s="63"/>
      <c r="G154" s="63"/>
      <c r="H154" s="63"/>
      <c r="I154" s="63"/>
      <c r="J154" s="63"/>
      <c r="K154" s="63"/>
    </row>
    <row r="155" spans="1:11" x14ac:dyDescent="0.3">
      <c r="A155" s="67" t="s">
        <v>239</v>
      </c>
      <c r="B155" s="68">
        <v>74.5</v>
      </c>
      <c r="C155" s="63"/>
      <c r="D155" s="63"/>
      <c r="E155" s="63"/>
      <c r="F155" s="63"/>
      <c r="G155" s="63"/>
      <c r="H155" s="63"/>
      <c r="I155" s="63"/>
      <c r="J155" s="63"/>
      <c r="K155" s="63"/>
    </row>
    <row r="156" spans="1:11" x14ac:dyDescent="0.3">
      <c r="A156" s="67" t="s">
        <v>240</v>
      </c>
      <c r="B156" s="68">
        <v>57.9</v>
      </c>
      <c r="C156" s="63"/>
      <c r="D156" s="63"/>
      <c r="E156" s="63"/>
      <c r="F156" s="63"/>
      <c r="G156" s="63"/>
      <c r="H156" s="63"/>
      <c r="I156" s="63"/>
      <c r="J156" s="63"/>
      <c r="K156" s="63"/>
    </row>
    <row r="157" spans="1:11" x14ac:dyDescent="0.3">
      <c r="A157" s="67" t="s">
        <v>242</v>
      </c>
      <c r="B157" s="68">
        <v>40.4</v>
      </c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x14ac:dyDescent="0.3">
      <c r="A158" s="67" t="s">
        <v>244</v>
      </c>
      <c r="B158" s="68">
        <v>56.9</v>
      </c>
      <c r="C158" s="63"/>
      <c r="D158" s="63"/>
      <c r="E158" s="63"/>
      <c r="F158" s="63"/>
      <c r="G158" s="63"/>
      <c r="H158" s="63"/>
      <c r="I158" s="63"/>
      <c r="J158" s="63"/>
      <c r="K158" s="63"/>
    </row>
    <row r="159" spans="1:11" x14ac:dyDescent="0.3">
      <c r="A159" s="67" t="s">
        <v>246</v>
      </c>
      <c r="B159" s="68">
        <v>74.7</v>
      </c>
      <c r="C159" s="63"/>
      <c r="D159" s="63"/>
      <c r="E159" s="63"/>
      <c r="F159" s="63"/>
      <c r="G159" s="63"/>
      <c r="H159" s="63"/>
      <c r="I159" s="63"/>
      <c r="J159" s="63"/>
      <c r="K159" s="63"/>
    </row>
    <row r="160" spans="1:11" x14ac:dyDescent="0.3">
      <c r="A160" s="67" t="s">
        <v>248</v>
      </c>
      <c r="B160" s="68">
        <v>58.1</v>
      </c>
      <c r="C160" s="63"/>
      <c r="D160" s="63"/>
      <c r="E160" s="63"/>
      <c r="F160" s="63"/>
      <c r="G160" s="63"/>
      <c r="H160" s="63"/>
      <c r="I160" s="63"/>
      <c r="J160" s="63"/>
      <c r="K160" s="63"/>
    </row>
    <row r="161" spans="1:11" x14ac:dyDescent="0.3">
      <c r="A161" s="67" t="s">
        <v>139</v>
      </c>
      <c r="B161" s="68">
        <v>74.5</v>
      </c>
      <c r="C161" s="63"/>
      <c r="D161" s="63"/>
      <c r="E161" s="63"/>
      <c r="F161" s="63"/>
      <c r="G161" s="63"/>
      <c r="H161" s="63"/>
      <c r="I161" s="63"/>
      <c r="J161" s="63"/>
      <c r="K161" s="63"/>
    </row>
    <row r="162" spans="1:11" x14ac:dyDescent="0.3">
      <c r="A162" s="67" t="s">
        <v>250</v>
      </c>
      <c r="B162" s="68">
        <v>40.299999999999997</v>
      </c>
      <c r="C162" s="63"/>
      <c r="D162" s="63"/>
      <c r="E162" s="63"/>
      <c r="F162" s="63"/>
      <c r="G162" s="63"/>
      <c r="H162" s="63"/>
      <c r="I162" s="63"/>
      <c r="J162" s="63"/>
      <c r="K162" s="63"/>
    </row>
    <row r="163" spans="1:11" x14ac:dyDescent="0.3">
      <c r="A163" s="67" t="s">
        <v>252</v>
      </c>
      <c r="B163" s="68">
        <v>56.8</v>
      </c>
      <c r="C163" s="63"/>
      <c r="D163" s="63"/>
      <c r="E163" s="63"/>
      <c r="F163" s="63"/>
      <c r="G163" s="63"/>
      <c r="H163" s="63"/>
      <c r="I163" s="63"/>
      <c r="J163" s="63"/>
      <c r="K163" s="63"/>
    </row>
    <row r="164" spans="1:11" x14ac:dyDescent="0.3">
      <c r="A164" s="67" t="s">
        <v>254</v>
      </c>
      <c r="B164" s="68">
        <v>74.5</v>
      </c>
      <c r="C164" s="63"/>
      <c r="D164" s="63"/>
      <c r="E164" s="63"/>
      <c r="F164" s="63"/>
      <c r="G164" s="63"/>
      <c r="H164" s="63"/>
      <c r="I164" s="63"/>
      <c r="J164" s="63"/>
      <c r="K164" s="63"/>
    </row>
    <row r="165" spans="1:11" x14ac:dyDescent="0.3">
      <c r="A165" s="67" t="s">
        <v>256</v>
      </c>
      <c r="B165" s="68">
        <v>57.9</v>
      </c>
      <c r="C165" s="63"/>
      <c r="D165" s="63"/>
      <c r="E165" s="63"/>
      <c r="F165" s="63"/>
      <c r="G165" s="63"/>
      <c r="H165" s="63"/>
      <c r="I165" s="63"/>
      <c r="J165" s="63"/>
      <c r="K165" s="63"/>
    </row>
    <row r="166" spans="1:11" x14ac:dyDescent="0.3">
      <c r="A166" s="67" t="s">
        <v>258</v>
      </c>
      <c r="B166" s="68">
        <v>40.299999999999997</v>
      </c>
      <c r="C166" s="63"/>
      <c r="D166" s="63"/>
      <c r="E166" s="63"/>
      <c r="F166" s="63"/>
      <c r="G166" s="63"/>
      <c r="H166" s="63"/>
      <c r="I166" s="63"/>
      <c r="J166" s="63"/>
      <c r="K166" s="63"/>
    </row>
    <row r="167" spans="1:11" x14ac:dyDescent="0.3">
      <c r="A167" s="67" t="s">
        <v>260</v>
      </c>
      <c r="B167" s="68">
        <v>57.1</v>
      </c>
      <c r="C167" s="63"/>
      <c r="D167" s="63"/>
      <c r="E167" s="63"/>
      <c r="F167" s="63"/>
      <c r="G167" s="63"/>
      <c r="H167" s="63"/>
      <c r="I167" s="63"/>
      <c r="J167" s="63"/>
      <c r="K167" s="63"/>
    </row>
    <row r="168" spans="1:11" x14ac:dyDescent="0.3">
      <c r="A168" s="67" t="s">
        <v>262</v>
      </c>
      <c r="B168" s="68">
        <v>74.400000000000006</v>
      </c>
      <c r="C168" s="63"/>
      <c r="D168" s="63"/>
      <c r="E168" s="63"/>
      <c r="F168" s="63"/>
      <c r="G168" s="63"/>
      <c r="H168" s="63"/>
      <c r="I168" s="63"/>
      <c r="J168" s="63"/>
      <c r="K168" s="63"/>
    </row>
    <row r="169" spans="1:11" x14ac:dyDescent="0.3">
      <c r="A169" s="67" t="s">
        <v>264</v>
      </c>
      <c r="B169" s="68">
        <v>31.4</v>
      </c>
      <c r="C169" s="63"/>
      <c r="D169" s="63"/>
      <c r="E169" s="63"/>
      <c r="F169" s="63"/>
      <c r="G169" s="63"/>
      <c r="H169" s="63"/>
      <c r="I169" s="63"/>
      <c r="J169" s="63"/>
      <c r="K169" s="63"/>
    </row>
    <row r="170" spans="1:11" x14ac:dyDescent="0.3">
      <c r="A170" s="67" t="s">
        <v>266</v>
      </c>
      <c r="B170" s="68">
        <v>34.1</v>
      </c>
      <c r="C170" s="63"/>
      <c r="D170" s="63"/>
      <c r="E170" s="63"/>
      <c r="F170" s="63"/>
      <c r="G170" s="63"/>
      <c r="H170" s="63"/>
      <c r="I170" s="63"/>
      <c r="J170" s="63"/>
      <c r="K170" s="63"/>
    </row>
    <row r="171" spans="1:11" x14ac:dyDescent="0.3">
      <c r="A171" s="67" t="s">
        <v>268</v>
      </c>
      <c r="B171" s="68">
        <v>72</v>
      </c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1:11" x14ac:dyDescent="0.3">
      <c r="A172" s="67" t="s">
        <v>141</v>
      </c>
      <c r="B172" s="68">
        <v>58.2</v>
      </c>
      <c r="C172" s="63"/>
      <c r="D172" s="63"/>
      <c r="E172" s="63"/>
      <c r="F172" s="63"/>
      <c r="G172" s="63"/>
      <c r="H172" s="63"/>
      <c r="I172" s="63"/>
      <c r="J172" s="63"/>
      <c r="K172" s="63"/>
    </row>
    <row r="173" spans="1:11" x14ac:dyDescent="0.3">
      <c r="A173" s="67" t="s">
        <v>270</v>
      </c>
      <c r="B173" s="68">
        <v>71.8</v>
      </c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1" x14ac:dyDescent="0.3">
      <c r="A174" s="67" t="s">
        <v>272</v>
      </c>
      <c r="B174" s="68">
        <v>34.200000000000003</v>
      </c>
      <c r="C174" s="63"/>
      <c r="D174" s="63"/>
      <c r="E174" s="63"/>
      <c r="F174" s="63"/>
      <c r="G174" s="63"/>
      <c r="H174" s="63"/>
      <c r="I174" s="63"/>
      <c r="J174" s="63"/>
      <c r="K174" s="63"/>
    </row>
    <row r="175" spans="1:11" x14ac:dyDescent="0.3">
      <c r="A175" s="67" t="s">
        <v>274</v>
      </c>
      <c r="B175" s="68">
        <v>34.1</v>
      </c>
      <c r="C175" s="63"/>
      <c r="D175" s="63"/>
      <c r="E175" s="63"/>
      <c r="F175" s="63"/>
      <c r="G175" s="63"/>
      <c r="H175" s="63"/>
      <c r="I175" s="63"/>
      <c r="J175" s="63"/>
      <c r="K175" s="63"/>
    </row>
    <row r="176" spans="1:11" x14ac:dyDescent="0.3">
      <c r="A176" s="67" t="s">
        <v>276</v>
      </c>
      <c r="B176" s="68">
        <v>72.2</v>
      </c>
      <c r="C176" s="63"/>
      <c r="D176" s="63"/>
      <c r="E176" s="63"/>
      <c r="F176" s="63"/>
      <c r="G176" s="63"/>
      <c r="H176" s="63"/>
      <c r="I176" s="63"/>
      <c r="J176" s="63"/>
      <c r="K176" s="63"/>
    </row>
    <row r="177" spans="1:11" x14ac:dyDescent="0.3">
      <c r="A177" s="67" t="s">
        <v>278</v>
      </c>
      <c r="B177" s="68">
        <v>71.900000000000006</v>
      </c>
      <c r="C177" s="63"/>
      <c r="D177" s="63"/>
      <c r="E177" s="63"/>
      <c r="F177" s="63"/>
      <c r="G177" s="63"/>
      <c r="H177" s="63"/>
      <c r="I177" s="63"/>
      <c r="J177" s="63"/>
      <c r="K177" s="63"/>
    </row>
    <row r="178" spans="1:11" x14ac:dyDescent="0.3">
      <c r="A178" s="67" t="s">
        <v>280</v>
      </c>
      <c r="B178" s="68">
        <v>33.799999999999997</v>
      </c>
      <c r="C178" s="63"/>
      <c r="D178" s="63"/>
      <c r="E178" s="63"/>
      <c r="F178" s="63"/>
      <c r="G178" s="63"/>
      <c r="H178" s="63"/>
      <c r="I178" s="63"/>
      <c r="J178" s="63"/>
      <c r="K178" s="63"/>
    </row>
    <row r="179" spans="1:11" x14ac:dyDescent="0.3">
      <c r="A179" s="67" t="s">
        <v>281</v>
      </c>
      <c r="B179" s="68">
        <v>34.200000000000003</v>
      </c>
      <c r="C179" s="63"/>
      <c r="D179" s="63"/>
      <c r="E179" s="63"/>
      <c r="F179" s="63"/>
      <c r="G179" s="63"/>
      <c r="H179" s="63"/>
      <c r="I179" s="63"/>
      <c r="J179" s="63"/>
      <c r="K179" s="63"/>
    </row>
    <row r="180" spans="1:11" x14ac:dyDescent="0.3">
      <c r="A180" s="67" t="s">
        <v>283</v>
      </c>
      <c r="B180" s="68">
        <v>72</v>
      </c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1" x14ac:dyDescent="0.3">
      <c r="A181" s="67" t="s">
        <v>285</v>
      </c>
      <c r="B181" s="68">
        <v>72.099999999999994</v>
      </c>
      <c r="C181" s="63"/>
      <c r="D181" s="63"/>
      <c r="E181" s="63"/>
      <c r="F181" s="63"/>
      <c r="G181" s="63"/>
      <c r="H181" s="63"/>
      <c r="I181" s="63"/>
      <c r="J181" s="63"/>
      <c r="K181" s="63"/>
    </row>
    <row r="182" spans="1:11" x14ac:dyDescent="0.3">
      <c r="A182" s="67" t="s">
        <v>287</v>
      </c>
      <c r="B182" s="68">
        <v>34</v>
      </c>
      <c r="C182" s="63"/>
      <c r="D182" s="63"/>
      <c r="E182" s="63"/>
      <c r="F182" s="63"/>
      <c r="G182" s="63"/>
      <c r="H182" s="63"/>
      <c r="I182" s="63"/>
      <c r="J182" s="63"/>
      <c r="K182" s="63"/>
    </row>
    <row r="183" spans="1:11" x14ac:dyDescent="0.3">
      <c r="A183" s="67" t="s">
        <v>143</v>
      </c>
      <c r="B183" s="68">
        <v>40.299999999999997</v>
      </c>
      <c r="C183" s="63"/>
      <c r="D183" s="63"/>
      <c r="E183" s="63"/>
      <c r="F183" s="63"/>
      <c r="G183" s="63"/>
      <c r="H183" s="63"/>
      <c r="I183" s="63"/>
      <c r="J183" s="63"/>
      <c r="K183" s="63"/>
    </row>
    <row r="184" spans="1:11" x14ac:dyDescent="0.3">
      <c r="A184" s="67" t="s">
        <v>289</v>
      </c>
      <c r="B184" s="68">
        <v>34.1</v>
      </c>
      <c r="C184" s="63"/>
      <c r="D184" s="63"/>
      <c r="E184" s="63"/>
      <c r="F184" s="63"/>
      <c r="G184" s="63"/>
      <c r="H184" s="63"/>
      <c r="I184" s="63"/>
      <c r="J184" s="63"/>
      <c r="K184" s="63"/>
    </row>
    <row r="185" spans="1:11" x14ac:dyDescent="0.3">
      <c r="A185" s="67" t="s">
        <v>291</v>
      </c>
      <c r="B185" s="68">
        <v>72.099999999999994</v>
      </c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1" x14ac:dyDescent="0.3">
      <c r="A186" s="67" t="s">
        <v>293</v>
      </c>
      <c r="B186" s="68">
        <v>71.8</v>
      </c>
      <c r="C186" s="63"/>
      <c r="D186" s="63"/>
      <c r="E186" s="63"/>
      <c r="F186" s="63"/>
      <c r="G186" s="63"/>
      <c r="H186" s="63"/>
      <c r="I186" s="63"/>
      <c r="J186" s="63"/>
      <c r="K186" s="63"/>
    </row>
    <row r="187" spans="1:11" x14ac:dyDescent="0.3">
      <c r="A187" s="67" t="s">
        <v>295</v>
      </c>
      <c r="B187" s="68">
        <v>34.1</v>
      </c>
      <c r="C187" s="63"/>
      <c r="D187" s="63"/>
      <c r="E187" s="63"/>
      <c r="F187" s="63"/>
      <c r="G187" s="63"/>
      <c r="H187" s="63"/>
      <c r="I187" s="63"/>
      <c r="J187" s="63"/>
      <c r="K187" s="63"/>
    </row>
    <row r="188" spans="1:11" x14ac:dyDescent="0.3">
      <c r="A188" s="67" t="s">
        <v>297</v>
      </c>
      <c r="B188" s="68">
        <v>34.1</v>
      </c>
      <c r="C188" s="63"/>
      <c r="D188" s="63"/>
      <c r="E188" s="63"/>
      <c r="F188" s="63"/>
      <c r="G188" s="63"/>
      <c r="H188" s="63"/>
      <c r="I188" s="63"/>
      <c r="J188" s="63"/>
      <c r="K188" s="63"/>
    </row>
    <row r="189" spans="1:11" x14ac:dyDescent="0.3">
      <c r="A189" s="67" t="s">
        <v>299</v>
      </c>
      <c r="B189" s="68">
        <v>71.8</v>
      </c>
      <c r="C189" s="63"/>
      <c r="D189" s="63"/>
      <c r="E189" s="63"/>
      <c r="F189" s="63"/>
      <c r="G189" s="63"/>
      <c r="H189" s="63"/>
      <c r="I189" s="63"/>
      <c r="J189" s="63"/>
      <c r="K189" s="63"/>
    </row>
    <row r="190" spans="1:11" x14ac:dyDescent="0.3">
      <c r="A190" s="67" t="s">
        <v>301</v>
      </c>
      <c r="B190" s="68">
        <v>72</v>
      </c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x14ac:dyDescent="0.3">
      <c r="A191" s="67" t="s">
        <v>303</v>
      </c>
      <c r="B191" s="68">
        <v>34.1</v>
      </c>
      <c r="C191" s="63"/>
      <c r="D191" s="63"/>
      <c r="E191" s="63"/>
      <c r="F191" s="63"/>
      <c r="G191" s="63"/>
      <c r="H191" s="63"/>
      <c r="I191" s="63"/>
      <c r="J191" s="63"/>
      <c r="K191" s="63"/>
    </row>
    <row r="192" spans="1:11" x14ac:dyDescent="0.3">
      <c r="A192" s="67" t="s">
        <v>305</v>
      </c>
      <c r="B192" s="68">
        <v>34.6</v>
      </c>
      <c r="C192" s="63"/>
      <c r="D192" s="63"/>
      <c r="E192" s="63"/>
      <c r="F192" s="63"/>
      <c r="G192" s="63"/>
      <c r="H192" s="63"/>
      <c r="I192" s="63"/>
      <c r="J192" s="63"/>
      <c r="K192" s="63"/>
    </row>
    <row r="193" spans="1:11" x14ac:dyDescent="0.3">
      <c r="A193" s="67" t="s">
        <v>307</v>
      </c>
      <c r="B193" s="68">
        <v>71.900000000000006</v>
      </c>
      <c r="C193" s="63"/>
      <c r="D193" s="63"/>
      <c r="E193" s="63"/>
      <c r="F193" s="63"/>
      <c r="G193" s="63"/>
      <c r="H193" s="63"/>
      <c r="I193" s="63"/>
      <c r="J193" s="63"/>
      <c r="K193" s="63"/>
    </row>
    <row r="194" spans="1:11" x14ac:dyDescent="0.3">
      <c r="A194" s="67" t="s">
        <v>145</v>
      </c>
      <c r="B194" s="68">
        <v>56.7</v>
      </c>
      <c r="C194" s="63"/>
      <c r="D194" s="63"/>
      <c r="E194" s="63"/>
      <c r="F194" s="63"/>
      <c r="G194" s="63"/>
      <c r="H194" s="63"/>
      <c r="I194" s="63"/>
      <c r="J194" s="63"/>
      <c r="K194" s="63"/>
    </row>
    <row r="195" spans="1:11" x14ac:dyDescent="0.3">
      <c r="A195" s="67" t="s">
        <v>309</v>
      </c>
      <c r="B195" s="68">
        <v>72</v>
      </c>
      <c r="C195" s="63"/>
      <c r="D195" s="63"/>
      <c r="E195" s="63"/>
      <c r="F195" s="63"/>
      <c r="G195" s="63"/>
      <c r="H195" s="63"/>
      <c r="I195" s="63"/>
      <c r="J195" s="63"/>
      <c r="K195" s="63"/>
    </row>
    <row r="196" spans="1:11" x14ac:dyDescent="0.3">
      <c r="A196" s="67" t="s">
        <v>311</v>
      </c>
      <c r="B196" s="68">
        <v>34.1</v>
      </c>
      <c r="C196" s="63"/>
      <c r="D196" s="63"/>
      <c r="E196" s="63"/>
      <c r="F196" s="63"/>
      <c r="G196" s="63"/>
      <c r="H196" s="63"/>
      <c r="I196" s="63"/>
      <c r="J196" s="63"/>
      <c r="K196" s="63"/>
    </row>
    <row r="197" spans="1:11" x14ac:dyDescent="0.3">
      <c r="A197" s="67" t="s">
        <v>313</v>
      </c>
      <c r="B197" s="68">
        <v>33.9</v>
      </c>
      <c r="C197" s="63"/>
      <c r="D197" s="63"/>
      <c r="E197" s="63"/>
      <c r="F197" s="63"/>
      <c r="G197" s="63"/>
      <c r="H197" s="63"/>
      <c r="I197" s="63"/>
      <c r="J197" s="63"/>
      <c r="K197" s="63"/>
    </row>
    <row r="198" spans="1:11" x14ac:dyDescent="0.3">
      <c r="A198" s="67" t="s">
        <v>315</v>
      </c>
      <c r="B198" s="68">
        <v>71.900000000000006</v>
      </c>
      <c r="C198" s="63"/>
      <c r="D198" s="63"/>
      <c r="E198" s="63"/>
      <c r="F198" s="63"/>
      <c r="G198" s="63"/>
      <c r="H198" s="63"/>
      <c r="I198" s="63"/>
      <c r="J198" s="63"/>
      <c r="K198" s="63"/>
    </row>
    <row r="199" spans="1:11" x14ac:dyDescent="0.3">
      <c r="A199" s="67" t="s">
        <v>317</v>
      </c>
      <c r="B199" s="68">
        <v>71.8</v>
      </c>
      <c r="C199" s="63"/>
      <c r="D199" s="63"/>
      <c r="E199" s="63"/>
      <c r="F199" s="63"/>
      <c r="G199" s="63"/>
      <c r="H199" s="63"/>
      <c r="I199" s="63"/>
      <c r="J199" s="63"/>
      <c r="K199" s="63"/>
    </row>
    <row r="200" spans="1:11" x14ac:dyDescent="0.3">
      <c r="A200" s="67" t="s">
        <v>319</v>
      </c>
      <c r="B200" s="68">
        <v>33.9</v>
      </c>
      <c r="C200" s="63"/>
      <c r="D200" s="63"/>
      <c r="E200" s="63"/>
      <c r="F200" s="63"/>
      <c r="G200" s="63"/>
      <c r="H200" s="63"/>
      <c r="I200" s="63"/>
      <c r="J200" s="63"/>
      <c r="K200" s="63"/>
    </row>
    <row r="201" spans="1:11" x14ac:dyDescent="0.3">
      <c r="A201" s="67" t="s">
        <v>321</v>
      </c>
      <c r="B201" s="68">
        <v>34.1</v>
      </c>
      <c r="C201" s="63"/>
      <c r="D201" s="63"/>
      <c r="E201" s="63"/>
      <c r="F201" s="63"/>
      <c r="G201" s="63"/>
      <c r="H201" s="63"/>
      <c r="I201" s="63"/>
      <c r="J201" s="63"/>
      <c r="K201" s="63"/>
    </row>
    <row r="202" spans="1:11" x14ac:dyDescent="0.3">
      <c r="A202" s="67" t="s">
        <v>323</v>
      </c>
      <c r="B202" s="68">
        <v>72</v>
      </c>
      <c r="C202" s="63"/>
      <c r="D202" s="63"/>
      <c r="E202" s="63"/>
      <c r="F202" s="63"/>
      <c r="G202" s="63"/>
      <c r="H202" s="63"/>
      <c r="I202" s="63"/>
      <c r="J202" s="63"/>
      <c r="K202" s="63"/>
    </row>
    <row r="203" spans="1:11" x14ac:dyDescent="0.3">
      <c r="A203" s="67" t="s">
        <v>325</v>
      </c>
      <c r="B203" s="68">
        <v>72.2</v>
      </c>
      <c r="C203" s="63"/>
      <c r="D203" s="63"/>
      <c r="E203" s="63"/>
      <c r="F203" s="63"/>
      <c r="G203" s="63"/>
      <c r="H203" s="63"/>
      <c r="I203" s="63"/>
      <c r="J203" s="63"/>
      <c r="K203" s="63"/>
    </row>
    <row r="204" spans="1:11" x14ac:dyDescent="0.3">
      <c r="A204" s="67" t="s">
        <v>327</v>
      </c>
      <c r="B204" s="68">
        <v>34</v>
      </c>
      <c r="C204" s="63"/>
      <c r="D204" s="63"/>
      <c r="E204" s="63"/>
      <c r="F204" s="63"/>
      <c r="G204" s="63"/>
      <c r="H204" s="63"/>
      <c r="I204" s="63"/>
      <c r="J204" s="63"/>
      <c r="K204" s="63"/>
    </row>
    <row r="205" spans="1:11" x14ac:dyDescent="0.3">
      <c r="A205" s="67" t="s">
        <v>1037</v>
      </c>
      <c r="B205" s="68">
        <v>99.1</v>
      </c>
      <c r="C205" s="63"/>
      <c r="D205" s="63"/>
      <c r="E205" s="63"/>
      <c r="F205" s="63"/>
      <c r="G205" s="63"/>
      <c r="H205" s="63"/>
      <c r="I205" s="63"/>
      <c r="J205" s="63"/>
      <c r="K205" s="63"/>
    </row>
    <row r="206" spans="1:11" x14ac:dyDescent="0.3">
      <c r="A206" s="67" t="s">
        <v>1038</v>
      </c>
      <c r="B206" s="68">
        <v>48.3</v>
      </c>
      <c r="C206" s="63"/>
      <c r="D206" s="63"/>
      <c r="E206" s="63"/>
      <c r="F206" s="63"/>
      <c r="G206" s="63"/>
      <c r="H206" s="63"/>
      <c r="I206" s="63"/>
      <c r="J206" s="63"/>
      <c r="K206" s="63"/>
    </row>
    <row r="207" spans="1:11" x14ac:dyDescent="0.3">
      <c r="A207" s="67" t="s">
        <v>1039</v>
      </c>
      <c r="B207" s="68">
        <v>33.200000000000003</v>
      </c>
      <c r="C207" s="63"/>
      <c r="D207" s="63"/>
      <c r="E207" s="63"/>
      <c r="F207" s="63"/>
      <c r="G207" s="63"/>
      <c r="H207" s="63"/>
      <c r="I207" s="63"/>
      <c r="J207" s="63"/>
      <c r="K207" s="63"/>
    </row>
    <row r="208" spans="1:11" x14ac:dyDescent="0.3">
      <c r="A208" s="69" t="s">
        <v>829</v>
      </c>
      <c r="B208" s="70">
        <v>11270.4</v>
      </c>
      <c r="C208" s="63"/>
      <c r="D208" s="63"/>
      <c r="E208" s="63"/>
      <c r="F208" s="63"/>
      <c r="G208" s="63"/>
      <c r="H208" s="63"/>
      <c r="I208" s="63"/>
      <c r="J208" s="63"/>
      <c r="K208" s="6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9"/>
  <sheetViews>
    <sheetView workbookViewId="0">
      <selection activeCell="I16" sqref="I16"/>
    </sheetView>
  </sheetViews>
  <sheetFormatPr defaultRowHeight="14.4" x14ac:dyDescent="0.3"/>
  <cols>
    <col min="2" max="2" width="24.77734375" style="28" customWidth="1"/>
    <col min="16" max="16" width="9.109375" bestFit="1" customWidth="1"/>
  </cols>
  <sheetData>
    <row r="1" spans="1:34" ht="20.399999999999999" x14ac:dyDescent="0.3">
      <c r="A1" s="53"/>
      <c r="B1" s="199" t="s">
        <v>14</v>
      </c>
      <c r="C1" s="54"/>
      <c r="D1" s="55" t="s">
        <v>2996</v>
      </c>
      <c r="E1" s="55" t="s">
        <v>2997</v>
      </c>
      <c r="F1" s="55" t="s">
        <v>2998</v>
      </c>
      <c r="G1" s="55" t="s">
        <v>2999</v>
      </c>
      <c r="H1" s="55" t="s">
        <v>3000</v>
      </c>
      <c r="I1" s="55" t="s">
        <v>3001</v>
      </c>
      <c r="J1" s="55" t="s">
        <v>3002</v>
      </c>
      <c r="K1" s="55" t="s">
        <v>3003</v>
      </c>
      <c r="L1" s="55" t="s">
        <v>3004</v>
      </c>
      <c r="M1" s="55" t="s">
        <v>3005</v>
      </c>
      <c r="N1" s="55" t="s">
        <v>3006</v>
      </c>
      <c r="O1" s="55" t="s">
        <v>3007</v>
      </c>
      <c r="P1" s="56" t="s">
        <v>15</v>
      </c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30.6" x14ac:dyDescent="0.3">
      <c r="A2" s="53"/>
      <c r="B2" s="199" t="s">
        <v>16</v>
      </c>
      <c r="C2" s="199" t="s">
        <v>17</v>
      </c>
      <c r="D2" s="56" t="s">
        <v>18</v>
      </c>
      <c r="E2" s="56" t="s">
        <v>18</v>
      </c>
      <c r="F2" s="56" t="s">
        <v>18</v>
      </c>
      <c r="G2" s="56" t="s">
        <v>18</v>
      </c>
      <c r="H2" s="56" t="s">
        <v>18</v>
      </c>
      <c r="I2" s="56" t="s">
        <v>18</v>
      </c>
      <c r="J2" s="56" t="s">
        <v>18</v>
      </c>
      <c r="K2" s="56" t="s">
        <v>18</v>
      </c>
      <c r="L2" s="56" t="s">
        <v>18</v>
      </c>
      <c r="M2" s="56" t="s">
        <v>18</v>
      </c>
      <c r="N2" s="56" t="s">
        <v>18</v>
      </c>
      <c r="O2" s="56" t="s">
        <v>18</v>
      </c>
      <c r="P2" s="56" t="s">
        <v>18</v>
      </c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30.6" x14ac:dyDescent="0.3">
      <c r="A3" s="53"/>
      <c r="B3" s="55" t="s">
        <v>831</v>
      </c>
      <c r="C3" s="55"/>
      <c r="D3" s="57">
        <v>451321.79</v>
      </c>
      <c r="E3" s="57">
        <v>451321.79</v>
      </c>
      <c r="F3" s="57">
        <v>451090.56</v>
      </c>
      <c r="G3" s="57">
        <v>451321.79</v>
      </c>
      <c r="H3" s="57">
        <v>451327.39</v>
      </c>
      <c r="I3" s="57">
        <v>451327.39</v>
      </c>
      <c r="J3" s="57">
        <v>451327.39</v>
      </c>
      <c r="K3" s="57">
        <v>451035.91</v>
      </c>
      <c r="L3" s="57">
        <v>449553.49</v>
      </c>
      <c r="M3" s="57">
        <v>451327.39</v>
      </c>
      <c r="N3" s="57">
        <v>451327.09</v>
      </c>
      <c r="O3" s="57">
        <v>451327.4</v>
      </c>
      <c r="P3" s="57">
        <v>5413609.3799999999</v>
      </c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x14ac:dyDescent="0.3">
      <c r="A4" s="53"/>
      <c r="B4" s="58" t="s">
        <v>834</v>
      </c>
      <c r="C4" s="58" t="s">
        <v>128</v>
      </c>
      <c r="D4" s="59">
        <v>2222.14</v>
      </c>
      <c r="E4" s="59">
        <v>2222.14</v>
      </c>
      <c r="F4" s="59">
        <v>2222.14</v>
      </c>
      <c r="G4" s="59">
        <v>2222.14</v>
      </c>
      <c r="H4" s="59">
        <v>2222.2600000000002</v>
      </c>
      <c r="I4" s="59">
        <v>2222.2600000000002</v>
      </c>
      <c r="J4" s="59">
        <v>2222.2600000000002</v>
      </c>
      <c r="K4" s="59">
        <v>2222.2600000000002</v>
      </c>
      <c r="L4" s="59">
        <v>2222.2600000000002</v>
      </c>
      <c r="M4" s="59">
        <v>2222.2600000000002</v>
      </c>
      <c r="N4" s="59">
        <v>2222.2600000000002</v>
      </c>
      <c r="O4" s="59">
        <v>2222.2600000000002</v>
      </c>
      <c r="P4" s="206">
        <v>26666.639999999999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1:34" x14ac:dyDescent="0.3">
      <c r="A5" s="53"/>
      <c r="B5" s="58" t="s">
        <v>845</v>
      </c>
      <c r="C5" s="58" t="s">
        <v>146</v>
      </c>
      <c r="D5" s="59">
        <v>1553.19</v>
      </c>
      <c r="E5" s="59">
        <v>1553.19</v>
      </c>
      <c r="F5" s="59">
        <v>1553.19</v>
      </c>
      <c r="G5" s="59">
        <v>1553.19</v>
      </c>
      <c r="H5" s="59">
        <v>1553.25</v>
      </c>
      <c r="I5" s="59">
        <v>1553.25</v>
      </c>
      <c r="J5" s="59">
        <v>1553.25</v>
      </c>
      <c r="K5" s="59">
        <v>1553.25</v>
      </c>
      <c r="L5" s="59">
        <v>1553.25</v>
      </c>
      <c r="M5" s="59">
        <v>1553.25</v>
      </c>
      <c r="N5" s="59">
        <v>1553.25</v>
      </c>
      <c r="O5" s="59">
        <v>1553.25</v>
      </c>
      <c r="P5" s="206">
        <v>18638.759999999998</v>
      </c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1:34" x14ac:dyDescent="0.3">
      <c r="A6" s="53"/>
      <c r="B6" s="58" t="s">
        <v>933</v>
      </c>
      <c r="C6" s="58" t="s">
        <v>329</v>
      </c>
      <c r="D6" s="59">
        <v>2210.61</v>
      </c>
      <c r="E6" s="59">
        <v>2210.61</v>
      </c>
      <c r="F6" s="59">
        <v>2210.61</v>
      </c>
      <c r="G6" s="59">
        <v>2210.61</v>
      </c>
      <c r="H6" s="59">
        <v>2210.61</v>
      </c>
      <c r="I6" s="59">
        <v>2210.61</v>
      </c>
      <c r="J6" s="59">
        <v>2210.61</v>
      </c>
      <c r="K6" s="59">
        <v>2210.61</v>
      </c>
      <c r="L6" s="59">
        <v>2210.61</v>
      </c>
      <c r="M6" s="59">
        <v>2210.61</v>
      </c>
      <c r="N6" s="59">
        <v>2210.61</v>
      </c>
      <c r="O6" s="59">
        <v>2210.61</v>
      </c>
      <c r="P6" s="206">
        <v>26527.32</v>
      </c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x14ac:dyDescent="0.3">
      <c r="A7" s="53"/>
      <c r="B7" s="58" t="s">
        <v>934</v>
      </c>
      <c r="C7" s="58" t="s">
        <v>331</v>
      </c>
      <c r="D7" s="59">
        <v>1553.19</v>
      </c>
      <c r="E7" s="59">
        <v>1553.19</v>
      </c>
      <c r="F7" s="59">
        <v>1553.19</v>
      </c>
      <c r="G7" s="59">
        <v>1553.19</v>
      </c>
      <c r="H7" s="59">
        <v>1553.25</v>
      </c>
      <c r="I7" s="59">
        <v>1553.25</v>
      </c>
      <c r="J7" s="59">
        <v>1553.25</v>
      </c>
      <c r="K7" s="59">
        <v>1553.25</v>
      </c>
      <c r="L7" s="59">
        <v>1553.25</v>
      </c>
      <c r="M7" s="59">
        <v>1553.25</v>
      </c>
      <c r="N7" s="59">
        <v>1553.25</v>
      </c>
      <c r="O7" s="59">
        <v>1553.25</v>
      </c>
      <c r="P7" s="206">
        <v>18638.759999999998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3">
      <c r="A8" s="53"/>
      <c r="B8" s="58" t="s">
        <v>935</v>
      </c>
      <c r="C8" s="58" t="s">
        <v>333</v>
      </c>
      <c r="D8" s="59">
        <v>2187.54</v>
      </c>
      <c r="E8" s="59">
        <v>2187.54</v>
      </c>
      <c r="F8" s="59">
        <v>2187.54</v>
      </c>
      <c r="G8" s="59">
        <v>2187.54</v>
      </c>
      <c r="H8" s="59">
        <v>2187.6</v>
      </c>
      <c r="I8" s="59">
        <v>2187.6</v>
      </c>
      <c r="J8" s="59">
        <v>2187.6</v>
      </c>
      <c r="K8" s="59">
        <v>2187.6</v>
      </c>
      <c r="L8" s="59">
        <v>2187.6</v>
      </c>
      <c r="M8" s="59">
        <v>2187.6</v>
      </c>
      <c r="N8" s="59">
        <v>2187.6</v>
      </c>
      <c r="O8" s="59">
        <v>2187.6</v>
      </c>
      <c r="P8" s="206">
        <v>26250.959999999999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x14ac:dyDescent="0.3">
      <c r="A9" s="53"/>
      <c r="B9" s="58" t="s">
        <v>936</v>
      </c>
      <c r="C9" s="58" t="s">
        <v>335</v>
      </c>
      <c r="D9" s="59">
        <v>2848.8</v>
      </c>
      <c r="E9" s="59">
        <v>2848.8</v>
      </c>
      <c r="F9" s="59">
        <v>2848.8</v>
      </c>
      <c r="G9" s="59">
        <v>2848.8</v>
      </c>
      <c r="H9" s="59">
        <v>2848.75</v>
      </c>
      <c r="I9" s="59">
        <v>2848.75</v>
      </c>
      <c r="J9" s="59">
        <v>2848.75</v>
      </c>
      <c r="K9" s="59">
        <v>2481.17</v>
      </c>
      <c r="L9" s="60"/>
      <c r="M9" s="60"/>
      <c r="N9" s="60"/>
      <c r="O9" s="60"/>
      <c r="P9" s="206">
        <v>22422.62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x14ac:dyDescent="0.3">
      <c r="A10" s="53"/>
      <c r="B10" s="58" t="s">
        <v>3020</v>
      </c>
      <c r="C10" s="58" t="s">
        <v>335</v>
      </c>
      <c r="D10" s="60"/>
      <c r="E10" s="60"/>
      <c r="F10" s="60"/>
      <c r="G10" s="60"/>
      <c r="H10" s="60"/>
      <c r="I10" s="60"/>
      <c r="J10" s="60"/>
      <c r="K10" s="61">
        <v>76.099999999999994</v>
      </c>
      <c r="L10" s="59">
        <v>1074.8499999999999</v>
      </c>
      <c r="M10" s="59">
        <v>2848.75</v>
      </c>
      <c r="N10" s="59">
        <v>2848.75</v>
      </c>
      <c r="O10" s="59">
        <v>2848.75</v>
      </c>
      <c r="P10" s="206">
        <v>9697.2000000000007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x14ac:dyDescent="0.3">
      <c r="A11" s="53"/>
      <c r="B11" s="58" t="s">
        <v>937</v>
      </c>
      <c r="C11" s="58" t="s">
        <v>337</v>
      </c>
      <c r="D11" s="59">
        <v>2222.14</v>
      </c>
      <c r="E11" s="59">
        <v>2222.14</v>
      </c>
      <c r="F11" s="59">
        <v>2222.14</v>
      </c>
      <c r="G11" s="59">
        <v>2222.14</v>
      </c>
      <c r="H11" s="59">
        <v>2222.2600000000002</v>
      </c>
      <c r="I11" s="59">
        <v>2222.2600000000002</v>
      </c>
      <c r="J11" s="59">
        <v>2222.2600000000002</v>
      </c>
      <c r="K11" s="59">
        <v>2222.2600000000002</v>
      </c>
      <c r="L11" s="59">
        <v>2222.2600000000002</v>
      </c>
      <c r="M11" s="59">
        <v>2222.2600000000002</v>
      </c>
      <c r="N11" s="59">
        <v>2222.2600000000002</v>
      </c>
      <c r="O11" s="59">
        <v>2222.2600000000002</v>
      </c>
      <c r="P11" s="206">
        <v>26666.639999999999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x14ac:dyDescent="0.3">
      <c r="A12" s="53"/>
      <c r="B12" s="58" t="s">
        <v>938</v>
      </c>
      <c r="C12" s="58" t="s">
        <v>339</v>
      </c>
      <c r="D12" s="59">
        <v>1553.19</v>
      </c>
      <c r="E12" s="59">
        <v>1553.19</v>
      </c>
      <c r="F12" s="59">
        <v>1553.19</v>
      </c>
      <c r="G12" s="59">
        <v>1553.19</v>
      </c>
      <c r="H12" s="59">
        <v>1553.25</v>
      </c>
      <c r="I12" s="59">
        <v>1553.25</v>
      </c>
      <c r="J12" s="59">
        <v>1553.25</v>
      </c>
      <c r="K12" s="59">
        <v>1553.25</v>
      </c>
      <c r="L12" s="59">
        <v>1553.25</v>
      </c>
      <c r="M12" s="59">
        <v>1553.25</v>
      </c>
      <c r="N12" s="59">
        <v>1553.25</v>
      </c>
      <c r="O12" s="59">
        <v>1553.25</v>
      </c>
      <c r="P12" s="206">
        <v>18638.759999999998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x14ac:dyDescent="0.3">
      <c r="A13" s="53"/>
      <c r="B13" s="58" t="s">
        <v>939</v>
      </c>
      <c r="C13" s="58" t="s">
        <v>341</v>
      </c>
      <c r="D13" s="59">
        <v>2179.85</v>
      </c>
      <c r="E13" s="59">
        <v>2179.85</v>
      </c>
      <c r="F13" s="59">
        <v>2179.85</v>
      </c>
      <c r="G13" s="59">
        <v>2179.85</v>
      </c>
      <c r="H13" s="59">
        <v>2179.7399999999998</v>
      </c>
      <c r="I13" s="59">
        <v>2179.7399999999998</v>
      </c>
      <c r="J13" s="59">
        <v>2179.7399999999998</v>
      </c>
      <c r="K13" s="59">
        <v>2179.7399999999998</v>
      </c>
      <c r="L13" s="59">
        <v>2179.7399999999998</v>
      </c>
      <c r="M13" s="59">
        <v>2179.7399999999998</v>
      </c>
      <c r="N13" s="59">
        <v>2179.7399999999998</v>
      </c>
      <c r="O13" s="59">
        <v>2179.7399999999998</v>
      </c>
      <c r="P13" s="206">
        <v>26157.32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x14ac:dyDescent="0.3">
      <c r="A14" s="53"/>
      <c r="B14" s="58" t="s">
        <v>940</v>
      </c>
      <c r="C14" s="58" t="s">
        <v>343</v>
      </c>
      <c r="D14" s="59">
        <v>2852.65</v>
      </c>
      <c r="E14" s="59">
        <v>2852.65</v>
      </c>
      <c r="F14" s="59">
        <v>2852.65</v>
      </c>
      <c r="G14" s="59">
        <v>2852.65</v>
      </c>
      <c r="H14" s="59">
        <v>2852.53</v>
      </c>
      <c r="I14" s="59">
        <v>2852.53</v>
      </c>
      <c r="J14" s="59">
        <v>2852.53</v>
      </c>
      <c r="K14" s="59">
        <v>2852.53</v>
      </c>
      <c r="L14" s="59">
        <v>2852.53</v>
      </c>
      <c r="M14" s="59">
        <v>2852.53</v>
      </c>
      <c r="N14" s="59">
        <v>2852.53</v>
      </c>
      <c r="O14" s="59">
        <v>2852.53</v>
      </c>
      <c r="P14" s="206">
        <v>34230.839999999997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x14ac:dyDescent="0.3">
      <c r="A15" s="53"/>
      <c r="B15" s="58" t="s">
        <v>941</v>
      </c>
      <c r="C15" s="58" t="s">
        <v>345</v>
      </c>
      <c r="D15" s="59">
        <v>2218.3000000000002</v>
      </c>
      <c r="E15" s="59">
        <v>2218.3000000000002</v>
      </c>
      <c r="F15" s="59">
        <v>2218.3000000000002</v>
      </c>
      <c r="G15" s="59">
        <v>2218.3000000000002</v>
      </c>
      <c r="H15" s="59">
        <v>2218.1799999999998</v>
      </c>
      <c r="I15" s="59">
        <v>2218.1799999999998</v>
      </c>
      <c r="J15" s="59">
        <v>2218.1799999999998</v>
      </c>
      <c r="K15" s="59">
        <v>2218.1799999999998</v>
      </c>
      <c r="L15" s="59">
        <v>2218.1799999999998</v>
      </c>
      <c r="M15" s="59">
        <v>2218.1799999999998</v>
      </c>
      <c r="N15" s="59">
        <v>2218.1799999999998</v>
      </c>
      <c r="O15" s="59">
        <v>2218.1799999999998</v>
      </c>
      <c r="P15" s="206">
        <v>26618.639999999999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x14ac:dyDescent="0.3">
      <c r="A16" s="53"/>
      <c r="B16" s="58" t="s">
        <v>942</v>
      </c>
      <c r="C16" s="58" t="s">
        <v>347</v>
      </c>
      <c r="D16" s="59">
        <v>1549.35</v>
      </c>
      <c r="E16" s="59">
        <v>1549.35</v>
      </c>
      <c r="F16" s="59">
        <v>1549.35</v>
      </c>
      <c r="G16" s="59">
        <v>1549.35</v>
      </c>
      <c r="H16" s="59">
        <v>1549.47</v>
      </c>
      <c r="I16" s="59">
        <v>1549.47</v>
      </c>
      <c r="J16" s="59">
        <v>1549.47</v>
      </c>
      <c r="K16" s="59">
        <v>1549.47</v>
      </c>
      <c r="L16" s="59">
        <v>1549.47</v>
      </c>
      <c r="M16" s="59">
        <v>1549.47</v>
      </c>
      <c r="N16" s="59">
        <v>1549.47</v>
      </c>
      <c r="O16" s="59">
        <v>1549.47</v>
      </c>
      <c r="P16" s="206">
        <v>18593.16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x14ac:dyDescent="0.3">
      <c r="A17" s="53"/>
      <c r="B17" s="58" t="s">
        <v>846</v>
      </c>
      <c r="C17" s="58" t="s">
        <v>148</v>
      </c>
      <c r="D17" s="59">
        <v>2183.6999999999998</v>
      </c>
      <c r="E17" s="59">
        <v>2183.6999999999998</v>
      </c>
      <c r="F17" s="59">
        <v>2183.6999999999998</v>
      </c>
      <c r="G17" s="59">
        <v>2183.6999999999998</v>
      </c>
      <c r="H17" s="59">
        <v>2183.81</v>
      </c>
      <c r="I17" s="59">
        <v>2183.81</v>
      </c>
      <c r="J17" s="59">
        <v>2183.81</v>
      </c>
      <c r="K17" s="59">
        <v>2183.81</v>
      </c>
      <c r="L17" s="59">
        <v>2183.81</v>
      </c>
      <c r="M17" s="59">
        <v>2183.81</v>
      </c>
      <c r="N17" s="59">
        <v>2183.81</v>
      </c>
      <c r="O17" s="59">
        <v>2183.81</v>
      </c>
      <c r="P17" s="206">
        <v>26205.279999999999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x14ac:dyDescent="0.3">
      <c r="A18" s="53"/>
      <c r="B18" s="58" t="s">
        <v>943</v>
      </c>
      <c r="C18" s="58" t="s">
        <v>349</v>
      </c>
      <c r="D18" s="59">
        <v>2191.39</v>
      </c>
      <c r="E18" s="59">
        <v>2191.39</v>
      </c>
      <c r="F18" s="59">
        <v>2191.39</v>
      </c>
      <c r="G18" s="59">
        <v>2191.39</v>
      </c>
      <c r="H18" s="59">
        <v>2191.39</v>
      </c>
      <c r="I18" s="59">
        <v>2191.39</v>
      </c>
      <c r="J18" s="59">
        <v>2191.39</v>
      </c>
      <c r="K18" s="59">
        <v>2191.39</v>
      </c>
      <c r="L18" s="59">
        <v>2191.39</v>
      </c>
      <c r="M18" s="59">
        <v>2191.39</v>
      </c>
      <c r="N18" s="59">
        <v>2191.39</v>
      </c>
      <c r="O18" s="59">
        <v>2191.39</v>
      </c>
      <c r="P18" s="206">
        <v>26296.68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x14ac:dyDescent="0.3">
      <c r="A19" s="53"/>
      <c r="B19" s="58" t="s">
        <v>944</v>
      </c>
      <c r="C19" s="58" t="s">
        <v>351</v>
      </c>
      <c r="D19" s="59">
        <v>2856.49</v>
      </c>
      <c r="E19" s="59">
        <v>2856.49</v>
      </c>
      <c r="F19" s="59">
        <v>2856.49</v>
      </c>
      <c r="G19" s="59">
        <v>2856.49</v>
      </c>
      <c r="H19" s="59">
        <v>2856.61</v>
      </c>
      <c r="I19" s="59">
        <v>2856.61</v>
      </c>
      <c r="J19" s="59">
        <v>2856.61</v>
      </c>
      <c r="K19" s="59">
        <v>2856.61</v>
      </c>
      <c r="L19" s="59">
        <v>2856.61</v>
      </c>
      <c r="M19" s="59">
        <v>2856.61</v>
      </c>
      <c r="N19" s="59">
        <v>2856.61</v>
      </c>
      <c r="O19" s="59">
        <v>2856.61</v>
      </c>
      <c r="P19" s="206">
        <v>34278.839999999997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x14ac:dyDescent="0.3">
      <c r="A20" s="53"/>
      <c r="B20" s="58" t="s">
        <v>945</v>
      </c>
      <c r="C20" s="58" t="s">
        <v>353</v>
      </c>
      <c r="D20" s="59">
        <v>2218.3000000000002</v>
      </c>
      <c r="E20" s="59">
        <v>2218.3000000000002</v>
      </c>
      <c r="F20" s="59">
        <v>2218.3000000000002</v>
      </c>
      <c r="G20" s="59">
        <v>2218.3000000000002</v>
      </c>
      <c r="H20" s="59">
        <v>2218.1799999999998</v>
      </c>
      <c r="I20" s="59">
        <v>2218.1799999999998</v>
      </c>
      <c r="J20" s="59">
        <v>2218.1799999999998</v>
      </c>
      <c r="K20" s="59">
        <v>2218.1799999999998</v>
      </c>
      <c r="L20" s="59">
        <v>2218.1799999999998</v>
      </c>
      <c r="M20" s="59">
        <v>2218.1799999999998</v>
      </c>
      <c r="N20" s="59">
        <v>2218.1799999999998</v>
      </c>
      <c r="O20" s="59">
        <v>2218.1799999999998</v>
      </c>
      <c r="P20" s="206">
        <v>26618.639999999999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x14ac:dyDescent="0.3">
      <c r="A21" s="53"/>
      <c r="B21" s="58" t="s">
        <v>946</v>
      </c>
      <c r="C21" s="58" t="s">
        <v>355</v>
      </c>
      <c r="D21" s="59">
        <v>1553.19</v>
      </c>
      <c r="E21" s="59">
        <v>1553.19</v>
      </c>
      <c r="F21" s="59">
        <v>1553.19</v>
      </c>
      <c r="G21" s="59">
        <v>1553.19</v>
      </c>
      <c r="H21" s="59">
        <v>1553.25</v>
      </c>
      <c r="I21" s="59">
        <v>1553.25</v>
      </c>
      <c r="J21" s="59">
        <v>1553.25</v>
      </c>
      <c r="K21" s="59">
        <v>1553.25</v>
      </c>
      <c r="L21" s="59">
        <v>1553.25</v>
      </c>
      <c r="M21" s="59">
        <v>1553.25</v>
      </c>
      <c r="N21" s="59">
        <v>1553.25</v>
      </c>
      <c r="O21" s="59">
        <v>1553.25</v>
      </c>
      <c r="P21" s="206">
        <v>18638.759999999998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x14ac:dyDescent="0.3">
      <c r="A22" s="53"/>
      <c r="B22" s="58" t="s">
        <v>947</v>
      </c>
      <c r="C22" s="58" t="s">
        <v>357</v>
      </c>
      <c r="D22" s="59">
        <v>2179.85</v>
      </c>
      <c r="E22" s="59">
        <v>2179.85</v>
      </c>
      <c r="F22" s="59">
        <v>2179.85</v>
      </c>
      <c r="G22" s="59">
        <v>2179.85</v>
      </c>
      <c r="H22" s="59">
        <v>2179.7399999999998</v>
      </c>
      <c r="I22" s="59">
        <v>2179.7399999999998</v>
      </c>
      <c r="J22" s="59">
        <v>2179.7399999999998</v>
      </c>
      <c r="K22" s="59">
        <v>2179.7399999999998</v>
      </c>
      <c r="L22" s="59">
        <v>2179.7399999999998</v>
      </c>
      <c r="M22" s="59">
        <v>2179.7399999999998</v>
      </c>
      <c r="N22" s="59">
        <v>2179.7399999999998</v>
      </c>
      <c r="O22" s="59">
        <v>2179.7399999999998</v>
      </c>
      <c r="P22" s="206">
        <v>26157.32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x14ac:dyDescent="0.3">
      <c r="A23" s="53"/>
      <c r="B23" s="58" t="s">
        <v>948</v>
      </c>
      <c r="C23" s="58" t="s">
        <v>359</v>
      </c>
      <c r="D23" s="59">
        <v>2837.27</v>
      </c>
      <c r="E23" s="59">
        <v>2837.27</v>
      </c>
      <c r="F23" s="59">
        <v>2837.27</v>
      </c>
      <c r="G23" s="59">
        <v>2837.27</v>
      </c>
      <c r="H23" s="59">
        <v>2837.39</v>
      </c>
      <c r="I23" s="59">
        <v>2837.39</v>
      </c>
      <c r="J23" s="59">
        <v>2837.39</v>
      </c>
      <c r="K23" s="59">
        <v>2837.39</v>
      </c>
      <c r="L23" s="59">
        <v>2837.39</v>
      </c>
      <c r="M23" s="59">
        <v>2837.39</v>
      </c>
      <c r="N23" s="59">
        <v>2837.39</v>
      </c>
      <c r="O23" s="59">
        <v>2837.39</v>
      </c>
      <c r="P23" s="206">
        <v>34048.199999999997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x14ac:dyDescent="0.3">
      <c r="A24" s="53"/>
      <c r="B24" s="58" t="s">
        <v>949</v>
      </c>
      <c r="C24" s="58" t="s">
        <v>361</v>
      </c>
      <c r="D24" s="59">
        <v>2218.3000000000002</v>
      </c>
      <c r="E24" s="59">
        <v>2218.3000000000002</v>
      </c>
      <c r="F24" s="59">
        <v>2218.3000000000002</v>
      </c>
      <c r="G24" s="59">
        <v>2218.3000000000002</v>
      </c>
      <c r="H24" s="59">
        <v>2218.1799999999998</v>
      </c>
      <c r="I24" s="59">
        <v>2218.1799999999998</v>
      </c>
      <c r="J24" s="59">
        <v>2218.1799999999998</v>
      </c>
      <c r="K24" s="61">
        <v>143.11000000000001</v>
      </c>
      <c r="L24" s="60"/>
      <c r="M24" s="60"/>
      <c r="N24" s="60"/>
      <c r="O24" s="60"/>
      <c r="P24" s="206">
        <v>15670.85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x14ac:dyDescent="0.3">
      <c r="A25" s="53"/>
      <c r="B25" s="58" t="s">
        <v>3021</v>
      </c>
      <c r="C25" s="58" t="s">
        <v>361</v>
      </c>
      <c r="D25" s="60"/>
      <c r="E25" s="60"/>
      <c r="F25" s="60"/>
      <c r="G25" s="60"/>
      <c r="H25" s="60"/>
      <c r="I25" s="60"/>
      <c r="J25" s="60"/>
      <c r="K25" s="59">
        <v>2075.0700000000002</v>
      </c>
      <c r="L25" s="59">
        <v>2218.48</v>
      </c>
      <c r="M25" s="59">
        <v>2218.1799999999998</v>
      </c>
      <c r="N25" s="59">
        <v>2218.1799999999998</v>
      </c>
      <c r="O25" s="59">
        <v>2218.1799999999998</v>
      </c>
      <c r="P25" s="206">
        <v>10948.09</v>
      </c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x14ac:dyDescent="0.3">
      <c r="A26" s="53"/>
      <c r="B26" s="58" t="s">
        <v>950</v>
      </c>
      <c r="C26" s="58" t="s">
        <v>363</v>
      </c>
      <c r="D26" s="59">
        <v>1553.19</v>
      </c>
      <c r="E26" s="59">
        <v>1553.19</v>
      </c>
      <c r="F26" s="59">
        <v>1553.19</v>
      </c>
      <c r="G26" s="59">
        <v>1553.19</v>
      </c>
      <c r="H26" s="59">
        <v>1553.25</v>
      </c>
      <c r="I26" s="59">
        <v>1553.25</v>
      </c>
      <c r="J26" s="59">
        <v>1553.25</v>
      </c>
      <c r="K26" s="59">
        <v>1553.25</v>
      </c>
      <c r="L26" s="59">
        <v>1553.25</v>
      </c>
      <c r="M26" s="59">
        <v>1553.25</v>
      </c>
      <c r="N26" s="59">
        <v>1553.25</v>
      </c>
      <c r="O26" s="59">
        <v>1553.25</v>
      </c>
      <c r="P26" s="206">
        <v>18638.759999999998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x14ac:dyDescent="0.3">
      <c r="A27" s="53"/>
      <c r="B27" s="58" t="s">
        <v>951</v>
      </c>
      <c r="C27" s="58" t="s">
        <v>365</v>
      </c>
      <c r="D27" s="59">
        <v>2176.0100000000002</v>
      </c>
      <c r="E27" s="59">
        <v>2176.0100000000002</v>
      </c>
      <c r="F27" s="59">
        <v>2176.0100000000002</v>
      </c>
      <c r="G27" s="59">
        <v>2176.0100000000002</v>
      </c>
      <c r="H27" s="59">
        <v>2175.9499999999998</v>
      </c>
      <c r="I27" s="59">
        <v>2175.9499999999998</v>
      </c>
      <c r="J27" s="59">
        <v>2175.9499999999998</v>
      </c>
      <c r="K27" s="59">
        <v>2175.9499999999998</v>
      </c>
      <c r="L27" s="59">
        <v>2175.9499999999998</v>
      </c>
      <c r="M27" s="59">
        <v>2175.9499999999998</v>
      </c>
      <c r="N27" s="59">
        <v>2175.9499999999998</v>
      </c>
      <c r="O27" s="59">
        <v>2175.9499999999998</v>
      </c>
      <c r="P27" s="206">
        <v>26111.64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x14ac:dyDescent="0.3">
      <c r="A28" s="53"/>
      <c r="B28" s="58" t="s">
        <v>952</v>
      </c>
      <c r="C28" s="58" t="s">
        <v>367</v>
      </c>
      <c r="D28" s="59">
        <v>2818.05</v>
      </c>
      <c r="E28" s="59">
        <v>2818.05</v>
      </c>
      <c r="F28" s="59">
        <v>2818.05</v>
      </c>
      <c r="G28" s="59">
        <v>2818.05</v>
      </c>
      <c r="H28" s="59">
        <v>2818.16</v>
      </c>
      <c r="I28" s="59">
        <v>2818.16</v>
      </c>
      <c r="J28" s="59">
        <v>2818.16</v>
      </c>
      <c r="K28" s="59">
        <v>2818.16</v>
      </c>
      <c r="L28" s="59">
        <v>2818.16</v>
      </c>
      <c r="M28" s="59">
        <v>2818.16</v>
      </c>
      <c r="N28" s="59">
        <v>2818.16</v>
      </c>
      <c r="O28" s="59">
        <v>2818.16</v>
      </c>
      <c r="P28" s="206">
        <v>33817.480000000003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x14ac:dyDescent="0.3">
      <c r="A29" s="53"/>
      <c r="B29" s="58" t="s">
        <v>847</v>
      </c>
      <c r="C29" s="58" t="s">
        <v>150</v>
      </c>
      <c r="D29" s="59">
        <v>2864.18</v>
      </c>
      <c r="E29" s="59">
        <v>2864.18</v>
      </c>
      <c r="F29" s="59">
        <v>2864.18</v>
      </c>
      <c r="G29" s="59">
        <v>2864.18</v>
      </c>
      <c r="H29" s="59">
        <v>2864.18</v>
      </c>
      <c r="I29" s="59">
        <v>2864.18</v>
      </c>
      <c r="J29" s="59">
        <v>2864.18</v>
      </c>
      <c r="K29" s="59">
        <v>2864.18</v>
      </c>
      <c r="L29" s="59">
        <v>2864.18</v>
      </c>
      <c r="M29" s="59">
        <v>2864.18</v>
      </c>
      <c r="N29" s="59">
        <v>2864.18</v>
      </c>
      <c r="O29" s="59">
        <v>2864.18</v>
      </c>
      <c r="P29" s="206">
        <v>34370.160000000003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x14ac:dyDescent="0.3">
      <c r="A30" s="53"/>
      <c r="B30" s="58" t="s">
        <v>953</v>
      </c>
      <c r="C30" s="58" t="s">
        <v>369</v>
      </c>
      <c r="D30" s="59">
        <v>2222.14</v>
      </c>
      <c r="E30" s="59">
        <v>2222.14</v>
      </c>
      <c r="F30" s="59">
        <v>2222.14</v>
      </c>
      <c r="G30" s="59">
        <v>2222.14</v>
      </c>
      <c r="H30" s="59">
        <v>2222.2600000000002</v>
      </c>
      <c r="I30" s="59">
        <v>2222.2600000000002</v>
      </c>
      <c r="J30" s="59">
        <v>2222.2600000000002</v>
      </c>
      <c r="K30" s="59">
        <v>2222.2600000000002</v>
      </c>
      <c r="L30" s="59">
        <v>2222.2600000000002</v>
      </c>
      <c r="M30" s="59">
        <v>2222.2600000000002</v>
      </c>
      <c r="N30" s="59">
        <v>2222.2600000000002</v>
      </c>
      <c r="O30" s="59">
        <v>2222.2600000000002</v>
      </c>
      <c r="P30" s="206">
        <v>26666.639999999999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x14ac:dyDescent="0.3">
      <c r="A31" s="53"/>
      <c r="B31" s="58" t="s">
        <v>954</v>
      </c>
      <c r="C31" s="58" t="s">
        <v>371</v>
      </c>
      <c r="D31" s="59">
        <v>1553.19</v>
      </c>
      <c r="E31" s="59">
        <v>1553.19</v>
      </c>
      <c r="F31" s="59">
        <v>1553.19</v>
      </c>
      <c r="G31" s="59">
        <v>1553.19</v>
      </c>
      <c r="H31" s="59">
        <v>1553.25</v>
      </c>
      <c r="I31" s="59">
        <v>1553.25</v>
      </c>
      <c r="J31" s="59">
        <v>1553.25</v>
      </c>
      <c r="K31" s="59">
        <v>1553.25</v>
      </c>
      <c r="L31" s="59">
        <v>1553.25</v>
      </c>
      <c r="M31" s="59">
        <v>1553.25</v>
      </c>
      <c r="N31" s="59">
        <v>1553.25</v>
      </c>
      <c r="O31" s="59">
        <v>1553.25</v>
      </c>
      <c r="P31" s="206">
        <v>18638.759999999998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x14ac:dyDescent="0.3">
      <c r="A32" s="53"/>
      <c r="B32" s="58" t="s">
        <v>955</v>
      </c>
      <c r="C32" s="58" t="s">
        <v>373</v>
      </c>
      <c r="D32" s="59">
        <v>2179.85</v>
      </c>
      <c r="E32" s="59">
        <v>2179.85</v>
      </c>
      <c r="F32" s="59">
        <v>2179.85</v>
      </c>
      <c r="G32" s="59">
        <v>2179.85</v>
      </c>
      <c r="H32" s="59">
        <v>2179.7399999999998</v>
      </c>
      <c r="I32" s="59">
        <v>2179.7399999999998</v>
      </c>
      <c r="J32" s="59">
        <v>2179.7399999999998</v>
      </c>
      <c r="K32" s="59">
        <v>2179.7399999999998</v>
      </c>
      <c r="L32" s="59">
        <v>2179.7399999999998</v>
      </c>
      <c r="M32" s="59">
        <v>2179.7399999999998</v>
      </c>
      <c r="N32" s="59">
        <v>2179.7399999999998</v>
      </c>
      <c r="O32" s="59">
        <v>2179.7399999999998</v>
      </c>
      <c r="P32" s="206">
        <v>26157.32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x14ac:dyDescent="0.3">
      <c r="A33" s="53"/>
      <c r="B33" s="58" t="s">
        <v>956</v>
      </c>
      <c r="C33" s="58" t="s">
        <v>375</v>
      </c>
      <c r="D33" s="59">
        <v>2848.8</v>
      </c>
      <c r="E33" s="59">
        <v>2848.8</v>
      </c>
      <c r="F33" s="59">
        <v>2848.8</v>
      </c>
      <c r="G33" s="59">
        <v>2848.8</v>
      </c>
      <c r="H33" s="59">
        <v>2848.75</v>
      </c>
      <c r="I33" s="59">
        <v>2848.75</v>
      </c>
      <c r="J33" s="59">
        <v>2848.75</v>
      </c>
      <c r="K33" s="59">
        <v>2848.75</v>
      </c>
      <c r="L33" s="59">
        <v>2848.75</v>
      </c>
      <c r="M33" s="59">
        <v>2848.75</v>
      </c>
      <c r="N33" s="59">
        <v>2848.75</v>
      </c>
      <c r="O33" s="59">
        <v>2848.75</v>
      </c>
      <c r="P33" s="206">
        <v>34185.199999999997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x14ac:dyDescent="0.3">
      <c r="A34" s="53"/>
      <c r="B34" s="58" t="s">
        <v>957</v>
      </c>
      <c r="C34" s="58" t="s">
        <v>377</v>
      </c>
      <c r="D34" s="59">
        <v>2306.7199999999998</v>
      </c>
      <c r="E34" s="59">
        <v>2306.7199999999998</v>
      </c>
      <c r="F34" s="59">
        <v>2306.7199999999998</v>
      </c>
      <c r="G34" s="59">
        <v>2306.7199999999998</v>
      </c>
      <c r="H34" s="59">
        <v>2306.7199999999998</v>
      </c>
      <c r="I34" s="59">
        <v>2306.7199999999998</v>
      </c>
      <c r="J34" s="59">
        <v>2306.7199999999998</v>
      </c>
      <c r="K34" s="59">
        <v>2306.7199999999998</v>
      </c>
      <c r="L34" s="59">
        <v>2306.7199999999998</v>
      </c>
      <c r="M34" s="59">
        <v>2306.7199999999998</v>
      </c>
      <c r="N34" s="59">
        <v>2306.7199999999998</v>
      </c>
      <c r="O34" s="59">
        <v>2306.7199999999998</v>
      </c>
      <c r="P34" s="206">
        <v>27680.639999999999</v>
      </c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x14ac:dyDescent="0.3">
      <c r="A35" s="53"/>
      <c r="B35" s="58" t="s">
        <v>958</v>
      </c>
      <c r="C35" s="58" t="s">
        <v>379</v>
      </c>
      <c r="D35" s="59">
        <v>2187.54</v>
      </c>
      <c r="E35" s="59">
        <v>2187.54</v>
      </c>
      <c r="F35" s="59">
        <v>2187.54</v>
      </c>
      <c r="G35" s="59">
        <v>2187.54</v>
      </c>
      <c r="H35" s="59">
        <v>2187.6</v>
      </c>
      <c r="I35" s="59">
        <v>2187.6</v>
      </c>
      <c r="J35" s="59">
        <v>2187.6</v>
      </c>
      <c r="K35" s="59">
        <v>2187.6</v>
      </c>
      <c r="L35" s="59">
        <v>2187.6</v>
      </c>
      <c r="M35" s="59">
        <v>2187.6</v>
      </c>
      <c r="N35" s="59">
        <v>2187.6</v>
      </c>
      <c r="O35" s="59">
        <v>2187.6</v>
      </c>
      <c r="P35" s="206">
        <v>26250.959999999999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  <row r="36" spans="1:34" x14ac:dyDescent="0.3">
      <c r="A36" s="53"/>
      <c r="B36" s="58" t="s">
        <v>959</v>
      </c>
      <c r="C36" s="58" t="s">
        <v>381</v>
      </c>
      <c r="D36" s="59">
        <v>2852.65</v>
      </c>
      <c r="E36" s="59">
        <v>2852.65</v>
      </c>
      <c r="F36" s="59">
        <v>2852.65</v>
      </c>
      <c r="G36" s="59">
        <v>2852.65</v>
      </c>
      <c r="H36" s="59">
        <v>2852.53</v>
      </c>
      <c r="I36" s="59">
        <v>2852.53</v>
      </c>
      <c r="J36" s="59">
        <v>2852.53</v>
      </c>
      <c r="K36" s="59">
        <v>2852.53</v>
      </c>
      <c r="L36" s="59">
        <v>2852.53</v>
      </c>
      <c r="M36" s="59">
        <v>2852.53</v>
      </c>
      <c r="N36" s="59">
        <v>2852.53</v>
      </c>
      <c r="O36" s="59">
        <v>2852.53</v>
      </c>
      <c r="P36" s="206">
        <v>34230.839999999997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</row>
    <row r="37" spans="1:34" x14ac:dyDescent="0.3">
      <c r="A37" s="53"/>
      <c r="B37" s="58" t="s">
        <v>960</v>
      </c>
      <c r="C37" s="58" t="s">
        <v>383</v>
      </c>
      <c r="D37" s="59">
        <v>2225.9899999999998</v>
      </c>
      <c r="E37" s="59">
        <v>2225.9899999999998</v>
      </c>
      <c r="F37" s="59">
        <v>2225.9899999999998</v>
      </c>
      <c r="G37" s="59">
        <v>2225.9899999999998</v>
      </c>
      <c r="H37" s="59">
        <v>2226.0500000000002</v>
      </c>
      <c r="I37" s="59">
        <v>2226.0500000000002</v>
      </c>
      <c r="J37" s="59">
        <v>2226.0500000000002</v>
      </c>
      <c r="K37" s="59">
        <v>2226.0500000000002</v>
      </c>
      <c r="L37" s="59">
        <v>2226.0500000000002</v>
      </c>
      <c r="M37" s="59">
        <v>2226.0500000000002</v>
      </c>
      <c r="N37" s="59">
        <v>1409.83</v>
      </c>
      <c r="O37" s="60"/>
      <c r="P37" s="206">
        <v>23670.09</v>
      </c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</row>
    <row r="38" spans="1:34" x14ac:dyDescent="0.3">
      <c r="A38" s="53"/>
      <c r="B38" s="58" t="s">
        <v>3022</v>
      </c>
      <c r="C38" s="58" t="s">
        <v>383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>
        <v>816.22</v>
      </c>
      <c r="O38" s="59">
        <v>2226.0500000000002</v>
      </c>
      <c r="P38" s="206">
        <v>3042.27</v>
      </c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</row>
    <row r="39" spans="1:34" x14ac:dyDescent="0.3">
      <c r="A39" s="53"/>
      <c r="B39" s="58" t="s">
        <v>961</v>
      </c>
      <c r="C39" s="58" t="s">
        <v>385</v>
      </c>
      <c r="D39" s="59">
        <v>1553.19</v>
      </c>
      <c r="E39" s="59">
        <v>1553.19</v>
      </c>
      <c r="F39" s="59">
        <v>1553.19</v>
      </c>
      <c r="G39" s="59">
        <v>1553.19</v>
      </c>
      <c r="H39" s="59">
        <v>1553.25</v>
      </c>
      <c r="I39" s="59">
        <v>1553.25</v>
      </c>
      <c r="J39" s="59">
        <v>1553.25</v>
      </c>
      <c r="K39" s="59">
        <v>1553.25</v>
      </c>
      <c r="L39" s="59">
        <v>1553.25</v>
      </c>
      <c r="M39" s="59">
        <v>1553.25</v>
      </c>
      <c r="N39" s="59">
        <v>1553.25</v>
      </c>
      <c r="O39" s="59">
        <v>1553.25</v>
      </c>
      <c r="P39" s="206">
        <v>18638.759999999998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4" x14ac:dyDescent="0.3">
      <c r="A40" s="53"/>
      <c r="B40" s="58" t="s">
        <v>962</v>
      </c>
      <c r="C40" s="58" t="s">
        <v>387</v>
      </c>
      <c r="D40" s="59">
        <v>2187.54</v>
      </c>
      <c r="E40" s="59">
        <v>2187.54</v>
      </c>
      <c r="F40" s="59">
        <v>2187.54</v>
      </c>
      <c r="G40" s="59">
        <v>2187.54</v>
      </c>
      <c r="H40" s="59">
        <v>2187.6</v>
      </c>
      <c r="I40" s="59">
        <v>2187.6</v>
      </c>
      <c r="J40" s="59">
        <v>2187.6</v>
      </c>
      <c r="K40" s="59">
        <v>2187.6</v>
      </c>
      <c r="L40" s="59">
        <v>2187.6</v>
      </c>
      <c r="M40" s="59">
        <v>2187.6</v>
      </c>
      <c r="N40" s="59">
        <v>2187.6</v>
      </c>
      <c r="O40" s="59">
        <v>2187.6</v>
      </c>
      <c r="P40" s="206">
        <v>26250.959999999999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 x14ac:dyDescent="0.3">
      <c r="A41" s="53"/>
      <c r="B41" s="58" t="s">
        <v>848</v>
      </c>
      <c r="C41" s="58" t="s">
        <v>152</v>
      </c>
      <c r="D41" s="59">
        <v>2225.9899999999998</v>
      </c>
      <c r="E41" s="59">
        <v>2225.9899999999998</v>
      </c>
      <c r="F41" s="59">
        <v>2225.9899999999998</v>
      </c>
      <c r="G41" s="59">
        <v>2225.9899999999998</v>
      </c>
      <c r="H41" s="59">
        <v>2226.0500000000002</v>
      </c>
      <c r="I41" s="59">
        <v>2226.0500000000002</v>
      </c>
      <c r="J41" s="59">
        <v>2226.0500000000002</v>
      </c>
      <c r="K41" s="59">
        <v>2226.0500000000002</v>
      </c>
      <c r="L41" s="59">
        <v>2226.0500000000002</v>
      </c>
      <c r="M41" s="59">
        <v>2226.0500000000002</v>
      </c>
      <c r="N41" s="59">
        <v>2226.0500000000002</v>
      </c>
      <c r="O41" s="59">
        <v>2226.0500000000002</v>
      </c>
      <c r="P41" s="206">
        <v>26712.36</v>
      </c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 x14ac:dyDescent="0.3">
      <c r="A42" s="53"/>
      <c r="B42" s="58" t="s">
        <v>963</v>
      </c>
      <c r="C42" s="58" t="s">
        <v>389</v>
      </c>
      <c r="D42" s="59">
        <v>2860.34</v>
      </c>
      <c r="E42" s="59">
        <v>2860.34</v>
      </c>
      <c r="F42" s="59">
        <v>2860.34</v>
      </c>
      <c r="G42" s="59">
        <v>2860.34</v>
      </c>
      <c r="H42" s="59">
        <v>2860.4</v>
      </c>
      <c r="I42" s="59">
        <v>2860.4</v>
      </c>
      <c r="J42" s="59">
        <v>2860.4</v>
      </c>
      <c r="K42" s="59">
        <v>2860.4</v>
      </c>
      <c r="L42" s="59">
        <v>2860.4</v>
      </c>
      <c r="M42" s="59">
        <v>2860.4</v>
      </c>
      <c r="N42" s="59">
        <v>2860.4</v>
      </c>
      <c r="O42" s="59">
        <v>2860.4</v>
      </c>
      <c r="P42" s="206">
        <v>34324.559999999998</v>
      </c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 x14ac:dyDescent="0.3">
      <c r="A43" s="53"/>
      <c r="B43" s="58" t="s">
        <v>964</v>
      </c>
      <c r="C43" s="58" t="s">
        <v>391</v>
      </c>
      <c r="D43" s="59">
        <v>2222.14</v>
      </c>
      <c r="E43" s="59">
        <v>2222.14</v>
      </c>
      <c r="F43" s="59">
        <v>2222.14</v>
      </c>
      <c r="G43" s="59">
        <v>2222.14</v>
      </c>
      <c r="H43" s="59">
        <v>2222.2600000000002</v>
      </c>
      <c r="I43" s="59">
        <v>2222.2600000000002</v>
      </c>
      <c r="J43" s="59">
        <v>2222.2600000000002</v>
      </c>
      <c r="K43" s="59">
        <v>2222.2600000000002</v>
      </c>
      <c r="L43" s="59">
        <v>2222.2600000000002</v>
      </c>
      <c r="M43" s="59">
        <v>2222.2600000000002</v>
      </c>
      <c r="N43" s="59">
        <v>2222.2600000000002</v>
      </c>
      <c r="O43" s="59">
        <v>2222.2600000000002</v>
      </c>
      <c r="P43" s="206">
        <v>26666.639999999999</v>
      </c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 x14ac:dyDescent="0.3">
      <c r="A44" s="53"/>
      <c r="B44" s="58" t="s">
        <v>965</v>
      </c>
      <c r="C44" s="58" t="s">
        <v>392</v>
      </c>
      <c r="D44" s="59">
        <v>1549.35</v>
      </c>
      <c r="E44" s="59">
        <v>1549.35</v>
      </c>
      <c r="F44" s="59">
        <v>1549.35</v>
      </c>
      <c r="G44" s="59">
        <v>1549.35</v>
      </c>
      <c r="H44" s="59">
        <v>1549.47</v>
      </c>
      <c r="I44" s="59">
        <v>1549.47</v>
      </c>
      <c r="J44" s="59">
        <v>1549.47</v>
      </c>
      <c r="K44" s="59">
        <v>1549.47</v>
      </c>
      <c r="L44" s="59">
        <v>1549.47</v>
      </c>
      <c r="M44" s="59">
        <v>1549.47</v>
      </c>
      <c r="N44" s="59">
        <v>1549.47</v>
      </c>
      <c r="O44" s="59">
        <v>1549.47</v>
      </c>
      <c r="P44" s="206">
        <v>18593.16</v>
      </c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 x14ac:dyDescent="0.3">
      <c r="A45" s="53"/>
      <c r="B45" s="58" t="s">
        <v>968</v>
      </c>
      <c r="C45" s="58" t="s">
        <v>393</v>
      </c>
      <c r="D45" s="59">
        <v>2187.54</v>
      </c>
      <c r="E45" s="59">
        <v>2187.54</v>
      </c>
      <c r="F45" s="59">
        <v>2187.54</v>
      </c>
      <c r="G45" s="59">
        <v>2187.54</v>
      </c>
      <c r="H45" s="59">
        <v>2187.6</v>
      </c>
      <c r="I45" s="59">
        <v>2187.6</v>
      </c>
      <c r="J45" s="59">
        <v>2187.6</v>
      </c>
      <c r="K45" s="59">
        <v>2187.6</v>
      </c>
      <c r="L45" s="59">
        <v>2187.6</v>
      </c>
      <c r="M45" s="59">
        <v>2187.6</v>
      </c>
      <c r="N45" s="59">
        <v>2187.6</v>
      </c>
      <c r="O45" s="59">
        <v>2187.6</v>
      </c>
      <c r="P45" s="206">
        <v>26250.959999999999</v>
      </c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 x14ac:dyDescent="0.3">
      <c r="A46" s="53"/>
      <c r="B46" s="58" t="s">
        <v>969</v>
      </c>
      <c r="C46" s="58" t="s">
        <v>395</v>
      </c>
      <c r="D46" s="59">
        <v>2860.34</v>
      </c>
      <c r="E46" s="59">
        <v>2860.34</v>
      </c>
      <c r="F46" s="59">
        <v>2860.34</v>
      </c>
      <c r="G46" s="59">
        <v>2860.34</v>
      </c>
      <c r="H46" s="59">
        <v>2860.4</v>
      </c>
      <c r="I46" s="59">
        <v>2860.4</v>
      </c>
      <c r="J46" s="59">
        <v>2860.4</v>
      </c>
      <c r="K46" s="59">
        <v>2860.4</v>
      </c>
      <c r="L46" s="59">
        <v>2860.4</v>
      </c>
      <c r="M46" s="59">
        <v>2860.4</v>
      </c>
      <c r="N46" s="59">
        <v>2860.4</v>
      </c>
      <c r="O46" s="59">
        <v>2860.4</v>
      </c>
      <c r="P46" s="206">
        <v>34324.559999999998</v>
      </c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 x14ac:dyDescent="0.3">
      <c r="A47" s="53"/>
      <c r="B47" s="58" t="s">
        <v>966</v>
      </c>
      <c r="C47" s="58" t="s">
        <v>397</v>
      </c>
      <c r="D47" s="59">
        <v>2218.3000000000002</v>
      </c>
      <c r="E47" s="59">
        <v>2218.3000000000002</v>
      </c>
      <c r="F47" s="59">
        <v>2218.3000000000002</v>
      </c>
      <c r="G47" s="59">
        <v>2218.3000000000002</v>
      </c>
      <c r="H47" s="59">
        <v>2218.1799999999998</v>
      </c>
      <c r="I47" s="59">
        <v>2218.1799999999998</v>
      </c>
      <c r="J47" s="59">
        <v>2218.1799999999998</v>
      </c>
      <c r="K47" s="59">
        <v>2218.1799999999998</v>
      </c>
      <c r="L47" s="59">
        <v>2218.1799999999998</v>
      </c>
      <c r="M47" s="59">
        <v>2218.1799999999998</v>
      </c>
      <c r="N47" s="59">
        <v>2218.1799999999998</v>
      </c>
      <c r="O47" s="59">
        <v>2218.1799999999998</v>
      </c>
      <c r="P47" s="206">
        <v>26618.639999999999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 x14ac:dyDescent="0.3">
      <c r="A48" s="53"/>
      <c r="B48" s="58" t="s">
        <v>967</v>
      </c>
      <c r="C48" s="58" t="s">
        <v>399</v>
      </c>
      <c r="D48" s="59">
        <v>1549.35</v>
      </c>
      <c r="E48" s="59">
        <v>1549.35</v>
      </c>
      <c r="F48" s="59">
        <v>1549.35</v>
      </c>
      <c r="G48" s="59">
        <v>1549.35</v>
      </c>
      <c r="H48" s="59">
        <v>1549.47</v>
      </c>
      <c r="I48" s="59">
        <v>1549.47</v>
      </c>
      <c r="J48" s="59">
        <v>1549.47</v>
      </c>
      <c r="K48" s="59">
        <v>1549.47</v>
      </c>
      <c r="L48" s="59">
        <v>1549.47</v>
      </c>
      <c r="M48" s="59">
        <v>1549.47</v>
      </c>
      <c r="N48" s="59">
        <v>1549.47</v>
      </c>
      <c r="O48" s="59">
        <v>1549.47</v>
      </c>
      <c r="P48" s="206">
        <v>18593.16</v>
      </c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:34" x14ac:dyDescent="0.3">
      <c r="A49" s="53"/>
      <c r="B49" s="58" t="s">
        <v>833</v>
      </c>
      <c r="C49" s="58" t="s">
        <v>401</v>
      </c>
      <c r="D49" s="59">
        <v>2183.6999999999998</v>
      </c>
      <c r="E49" s="59">
        <v>2183.6999999999998</v>
      </c>
      <c r="F49" s="59">
        <v>2183.6999999999998</v>
      </c>
      <c r="G49" s="59">
        <v>2183.6999999999998</v>
      </c>
      <c r="H49" s="59">
        <v>2183.81</v>
      </c>
      <c r="I49" s="59">
        <v>2183.81</v>
      </c>
      <c r="J49" s="59">
        <v>2183.81</v>
      </c>
      <c r="K49" s="59">
        <v>2183.81</v>
      </c>
      <c r="L49" s="59">
        <v>2183.81</v>
      </c>
      <c r="M49" s="59">
        <v>2183.81</v>
      </c>
      <c r="N49" s="59">
        <v>2183.81</v>
      </c>
      <c r="O49" s="59">
        <v>2183.81</v>
      </c>
      <c r="P49" s="206">
        <v>26205.279999999999</v>
      </c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:34" x14ac:dyDescent="0.3">
      <c r="A50" s="53"/>
      <c r="B50" s="58" t="s">
        <v>970</v>
      </c>
      <c r="C50" s="58" t="s">
        <v>403</v>
      </c>
      <c r="D50" s="59">
        <v>2856.49</v>
      </c>
      <c r="E50" s="59">
        <v>2856.49</v>
      </c>
      <c r="F50" s="59">
        <v>2856.49</v>
      </c>
      <c r="G50" s="59">
        <v>2856.49</v>
      </c>
      <c r="H50" s="59">
        <v>2856.61</v>
      </c>
      <c r="I50" s="59">
        <v>2856.61</v>
      </c>
      <c r="J50" s="59">
        <v>2856.61</v>
      </c>
      <c r="K50" s="59">
        <v>2856.61</v>
      </c>
      <c r="L50" s="59">
        <v>2856.61</v>
      </c>
      <c r="M50" s="59">
        <v>2856.61</v>
      </c>
      <c r="N50" s="59">
        <v>2856.61</v>
      </c>
      <c r="O50" s="59">
        <v>2856.61</v>
      </c>
      <c r="P50" s="206">
        <v>34278.839999999997</v>
      </c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:34" x14ac:dyDescent="0.3">
      <c r="A51" s="53"/>
      <c r="B51" s="58" t="s">
        <v>971</v>
      </c>
      <c r="C51" s="58" t="s">
        <v>405</v>
      </c>
      <c r="D51" s="59">
        <v>2222.14</v>
      </c>
      <c r="E51" s="59">
        <v>2222.14</v>
      </c>
      <c r="F51" s="59">
        <v>2222.14</v>
      </c>
      <c r="G51" s="59">
        <v>2222.14</v>
      </c>
      <c r="H51" s="59">
        <v>2222.2600000000002</v>
      </c>
      <c r="I51" s="59">
        <v>2222.2600000000002</v>
      </c>
      <c r="J51" s="59">
        <v>2222.2600000000002</v>
      </c>
      <c r="K51" s="59">
        <v>2222.2600000000002</v>
      </c>
      <c r="L51" s="59">
        <v>2222.2600000000002</v>
      </c>
      <c r="M51" s="59">
        <v>2222.2600000000002</v>
      </c>
      <c r="N51" s="59">
        <v>2222.2600000000002</v>
      </c>
      <c r="O51" s="59">
        <v>2222.2600000000002</v>
      </c>
      <c r="P51" s="206">
        <v>26666.639999999999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:34" x14ac:dyDescent="0.3">
      <c r="A52" s="53"/>
      <c r="B52" s="58" t="s">
        <v>849</v>
      </c>
      <c r="C52" s="58" t="s">
        <v>156</v>
      </c>
      <c r="D52" s="59">
        <v>1553.19</v>
      </c>
      <c r="E52" s="59">
        <v>1553.19</v>
      </c>
      <c r="F52" s="59">
        <v>1553.19</v>
      </c>
      <c r="G52" s="59">
        <v>1553.19</v>
      </c>
      <c r="H52" s="59">
        <v>1553.25</v>
      </c>
      <c r="I52" s="59">
        <v>1553.25</v>
      </c>
      <c r="J52" s="59">
        <v>1553.25</v>
      </c>
      <c r="K52" s="59">
        <v>1553.25</v>
      </c>
      <c r="L52" s="59">
        <v>1553.25</v>
      </c>
      <c r="M52" s="59">
        <v>1553.25</v>
      </c>
      <c r="N52" s="59">
        <v>1553.25</v>
      </c>
      <c r="O52" s="59">
        <v>1553.25</v>
      </c>
      <c r="P52" s="206">
        <v>18638.759999999998</v>
      </c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:34" x14ac:dyDescent="0.3">
      <c r="A53" s="53"/>
      <c r="B53" s="58" t="s">
        <v>972</v>
      </c>
      <c r="C53" s="58" t="s">
        <v>407</v>
      </c>
      <c r="D53" s="59">
        <v>1549.35</v>
      </c>
      <c r="E53" s="59">
        <v>1549.35</v>
      </c>
      <c r="F53" s="59">
        <v>1549.35</v>
      </c>
      <c r="G53" s="59">
        <v>1549.35</v>
      </c>
      <c r="H53" s="59">
        <v>1549.47</v>
      </c>
      <c r="I53" s="59">
        <v>1549.47</v>
      </c>
      <c r="J53" s="59">
        <v>1549.47</v>
      </c>
      <c r="K53" s="59">
        <v>1549.47</v>
      </c>
      <c r="L53" s="59">
        <v>1549.47</v>
      </c>
      <c r="M53" s="59">
        <v>1549.47</v>
      </c>
      <c r="N53" s="59">
        <v>1549.47</v>
      </c>
      <c r="O53" s="59">
        <v>1549.47</v>
      </c>
      <c r="P53" s="206">
        <v>18593.16</v>
      </c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:34" x14ac:dyDescent="0.3">
      <c r="A54" s="53"/>
      <c r="B54" s="58" t="s">
        <v>973</v>
      </c>
      <c r="C54" s="58" t="s">
        <v>409</v>
      </c>
      <c r="D54" s="59">
        <v>2183.6999999999998</v>
      </c>
      <c r="E54" s="59">
        <v>2183.6999999999998</v>
      </c>
      <c r="F54" s="59">
        <v>2183.6999999999998</v>
      </c>
      <c r="G54" s="59">
        <v>2183.6999999999998</v>
      </c>
      <c r="H54" s="59">
        <v>2183.81</v>
      </c>
      <c r="I54" s="59">
        <v>2183.81</v>
      </c>
      <c r="J54" s="59">
        <v>2183.81</v>
      </c>
      <c r="K54" s="59">
        <v>2183.81</v>
      </c>
      <c r="L54" s="59">
        <v>2183.81</v>
      </c>
      <c r="M54" s="59">
        <v>2183.81</v>
      </c>
      <c r="N54" s="59">
        <v>2183.81</v>
      </c>
      <c r="O54" s="59">
        <v>2183.81</v>
      </c>
      <c r="P54" s="206">
        <v>26205.279999999999</v>
      </c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:34" x14ac:dyDescent="0.3">
      <c r="A55" s="53"/>
      <c r="B55" s="58" t="s">
        <v>974</v>
      </c>
      <c r="C55" s="58" t="s">
        <v>411</v>
      </c>
      <c r="D55" s="59">
        <v>2852.65</v>
      </c>
      <c r="E55" s="59">
        <v>2852.65</v>
      </c>
      <c r="F55" s="59">
        <v>2852.65</v>
      </c>
      <c r="G55" s="59">
        <v>2852.65</v>
      </c>
      <c r="H55" s="59">
        <v>2852.53</v>
      </c>
      <c r="I55" s="59">
        <v>2852.53</v>
      </c>
      <c r="J55" s="59">
        <v>2852.53</v>
      </c>
      <c r="K55" s="59">
        <v>2852.53</v>
      </c>
      <c r="L55" s="59">
        <v>2852.53</v>
      </c>
      <c r="M55" s="59">
        <v>2852.53</v>
      </c>
      <c r="N55" s="59">
        <v>2852.53</v>
      </c>
      <c r="O55" s="59">
        <v>2852.53</v>
      </c>
      <c r="P55" s="206">
        <v>34230.839999999997</v>
      </c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</row>
    <row r="56" spans="1:34" x14ac:dyDescent="0.3">
      <c r="A56" s="53"/>
      <c r="B56" s="58" t="s">
        <v>975</v>
      </c>
      <c r="C56" s="58" t="s">
        <v>413</v>
      </c>
      <c r="D56" s="59">
        <v>2218.3000000000002</v>
      </c>
      <c r="E56" s="59">
        <v>2218.3000000000002</v>
      </c>
      <c r="F56" s="59">
        <v>2218.3000000000002</v>
      </c>
      <c r="G56" s="59">
        <v>2218.3000000000002</v>
      </c>
      <c r="H56" s="59">
        <v>2218.1799999999998</v>
      </c>
      <c r="I56" s="59">
        <v>2218.1799999999998</v>
      </c>
      <c r="J56" s="59">
        <v>2218.1799999999998</v>
      </c>
      <c r="K56" s="59">
        <v>2218.1799999999998</v>
      </c>
      <c r="L56" s="59">
        <v>2218.1799999999998</v>
      </c>
      <c r="M56" s="59">
        <v>2218.1799999999998</v>
      </c>
      <c r="N56" s="59">
        <v>2218.1799999999998</v>
      </c>
      <c r="O56" s="59">
        <v>2218.1799999999998</v>
      </c>
      <c r="P56" s="206">
        <v>26618.639999999999</v>
      </c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</row>
    <row r="57" spans="1:34" x14ac:dyDescent="0.3">
      <c r="A57" s="53"/>
      <c r="B57" s="58" t="s">
        <v>976</v>
      </c>
      <c r="C57" s="58" t="s">
        <v>415</v>
      </c>
      <c r="D57" s="59">
        <v>1557.04</v>
      </c>
      <c r="E57" s="59">
        <v>1557.04</v>
      </c>
      <c r="F57" s="59">
        <v>1557.04</v>
      </c>
      <c r="G57" s="59">
        <v>1557.04</v>
      </c>
      <c r="H57" s="59">
        <v>1557.04</v>
      </c>
      <c r="I57" s="59">
        <v>1557.04</v>
      </c>
      <c r="J57" s="59">
        <v>1557.04</v>
      </c>
      <c r="K57" s="59">
        <v>1557.04</v>
      </c>
      <c r="L57" s="59">
        <v>1557.04</v>
      </c>
      <c r="M57" s="59">
        <v>1557.04</v>
      </c>
      <c r="N57" s="59">
        <v>1557.04</v>
      </c>
      <c r="O57" s="59">
        <v>1557.04</v>
      </c>
      <c r="P57" s="206">
        <v>18684.48</v>
      </c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</row>
    <row r="58" spans="1:34" x14ac:dyDescent="0.3">
      <c r="A58" s="53"/>
      <c r="B58" s="58" t="s">
        <v>977</v>
      </c>
      <c r="C58" s="58" t="s">
        <v>417</v>
      </c>
      <c r="D58" s="59">
        <v>2179.85</v>
      </c>
      <c r="E58" s="59">
        <v>2179.85</v>
      </c>
      <c r="F58" s="59">
        <v>2179.85</v>
      </c>
      <c r="G58" s="59">
        <v>2179.85</v>
      </c>
      <c r="H58" s="59">
        <v>2179.7399999999998</v>
      </c>
      <c r="I58" s="59">
        <v>2179.7399999999998</v>
      </c>
      <c r="J58" s="59">
        <v>2179.7399999999998</v>
      </c>
      <c r="K58" s="59">
        <v>2179.7399999999998</v>
      </c>
      <c r="L58" s="59">
        <v>2179.7399999999998</v>
      </c>
      <c r="M58" s="59">
        <v>2179.7399999999998</v>
      </c>
      <c r="N58" s="59">
        <v>2179.7399999999998</v>
      </c>
      <c r="O58" s="59">
        <v>2179.7399999999998</v>
      </c>
      <c r="P58" s="206">
        <v>26157.32</v>
      </c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</row>
    <row r="59" spans="1:34" x14ac:dyDescent="0.3">
      <c r="A59" s="53"/>
      <c r="B59" s="58" t="s">
        <v>978</v>
      </c>
      <c r="C59" s="58" t="s">
        <v>419</v>
      </c>
      <c r="D59" s="59">
        <v>2860.34</v>
      </c>
      <c r="E59" s="59">
        <v>2860.34</v>
      </c>
      <c r="F59" s="59">
        <v>2860.34</v>
      </c>
      <c r="G59" s="59">
        <v>2860.34</v>
      </c>
      <c r="H59" s="59">
        <v>2860.4</v>
      </c>
      <c r="I59" s="59">
        <v>2860.4</v>
      </c>
      <c r="J59" s="59">
        <v>2860.4</v>
      </c>
      <c r="K59" s="59">
        <v>2860.4</v>
      </c>
      <c r="L59" s="59">
        <v>2860.4</v>
      </c>
      <c r="M59" s="59">
        <v>2860.4</v>
      </c>
      <c r="N59" s="59">
        <v>2860.4</v>
      </c>
      <c r="O59" s="59">
        <v>2860.4</v>
      </c>
      <c r="P59" s="206">
        <v>34324.559999999998</v>
      </c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</row>
    <row r="60" spans="1:34" x14ac:dyDescent="0.3">
      <c r="A60" s="53"/>
      <c r="B60" s="58" t="s">
        <v>979</v>
      </c>
      <c r="C60" s="58" t="s">
        <v>421</v>
      </c>
      <c r="D60" s="59">
        <v>2225.9899999999998</v>
      </c>
      <c r="E60" s="59">
        <v>2225.9899999999998</v>
      </c>
      <c r="F60" s="59">
        <v>2225.9899999999998</v>
      </c>
      <c r="G60" s="59">
        <v>2225.9899999999998</v>
      </c>
      <c r="H60" s="59">
        <v>2226.0500000000002</v>
      </c>
      <c r="I60" s="59">
        <v>2226.0500000000002</v>
      </c>
      <c r="J60" s="59">
        <v>2226.0500000000002</v>
      </c>
      <c r="K60" s="59">
        <v>2226.0500000000002</v>
      </c>
      <c r="L60" s="59">
        <v>2226.0500000000002</v>
      </c>
      <c r="M60" s="59">
        <v>2226.0500000000002</v>
      </c>
      <c r="N60" s="59">
        <v>2226.0500000000002</v>
      </c>
      <c r="O60" s="59">
        <v>2226.0500000000002</v>
      </c>
      <c r="P60" s="206">
        <v>26712.36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</row>
    <row r="61" spans="1:34" x14ac:dyDescent="0.3">
      <c r="A61" s="53"/>
      <c r="B61" s="58" t="s">
        <v>980</v>
      </c>
      <c r="C61" s="58" t="s">
        <v>423</v>
      </c>
      <c r="D61" s="59">
        <v>1553.19</v>
      </c>
      <c r="E61" s="59">
        <v>1553.19</v>
      </c>
      <c r="F61" s="59">
        <v>1553.19</v>
      </c>
      <c r="G61" s="59">
        <v>1553.19</v>
      </c>
      <c r="H61" s="59">
        <v>1553.25</v>
      </c>
      <c r="I61" s="59">
        <v>1553.25</v>
      </c>
      <c r="J61" s="59">
        <v>1553.25</v>
      </c>
      <c r="K61" s="59">
        <v>1553.25</v>
      </c>
      <c r="L61" s="59">
        <v>1553.25</v>
      </c>
      <c r="M61" s="59">
        <v>1553.25</v>
      </c>
      <c r="N61" s="59">
        <v>1553.25</v>
      </c>
      <c r="O61" s="59">
        <v>1553.25</v>
      </c>
      <c r="P61" s="206">
        <v>18638.759999999998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</row>
    <row r="62" spans="1:34" x14ac:dyDescent="0.3">
      <c r="A62" s="53"/>
      <c r="B62" s="58" t="s">
        <v>981</v>
      </c>
      <c r="C62" s="58" t="s">
        <v>425</v>
      </c>
      <c r="D62" s="59">
        <v>2179.85</v>
      </c>
      <c r="E62" s="59">
        <v>2179.85</v>
      </c>
      <c r="F62" s="59">
        <v>2179.85</v>
      </c>
      <c r="G62" s="59">
        <v>2179.85</v>
      </c>
      <c r="H62" s="59">
        <v>2179.7399999999998</v>
      </c>
      <c r="I62" s="59">
        <v>2179.7399999999998</v>
      </c>
      <c r="J62" s="59">
        <v>2179.7399999999998</v>
      </c>
      <c r="K62" s="59">
        <v>2179.7399999999998</v>
      </c>
      <c r="L62" s="59">
        <v>2179.7399999999998</v>
      </c>
      <c r="M62" s="59">
        <v>2179.7399999999998</v>
      </c>
      <c r="N62" s="59">
        <v>2179.7399999999998</v>
      </c>
      <c r="O62" s="59">
        <v>2179.7399999999998</v>
      </c>
      <c r="P62" s="206">
        <v>26157.32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</row>
    <row r="63" spans="1:34" x14ac:dyDescent="0.3">
      <c r="A63" s="53"/>
      <c r="B63" s="58" t="s">
        <v>850</v>
      </c>
      <c r="C63" s="58" t="s">
        <v>158</v>
      </c>
      <c r="D63" s="59">
        <v>2179.85</v>
      </c>
      <c r="E63" s="59">
        <v>2179.85</v>
      </c>
      <c r="F63" s="59">
        <v>2179.85</v>
      </c>
      <c r="G63" s="59">
        <v>2179.85</v>
      </c>
      <c r="H63" s="59">
        <v>2179.7399999999998</v>
      </c>
      <c r="I63" s="59">
        <v>2179.7399999999998</v>
      </c>
      <c r="J63" s="59">
        <v>2179.7399999999998</v>
      </c>
      <c r="K63" s="59">
        <v>2179.7399999999998</v>
      </c>
      <c r="L63" s="59">
        <v>2179.7399999999998</v>
      </c>
      <c r="M63" s="59">
        <v>2179.7399999999998</v>
      </c>
      <c r="N63" s="59">
        <v>2179.7399999999998</v>
      </c>
      <c r="O63" s="59">
        <v>2179.7399999999998</v>
      </c>
      <c r="P63" s="206">
        <v>26157.32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</row>
    <row r="64" spans="1:34" x14ac:dyDescent="0.3">
      <c r="A64" s="53"/>
      <c r="B64" s="58" t="s">
        <v>982</v>
      </c>
      <c r="C64" s="58" t="s">
        <v>427</v>
      </c>
      <c r="D64" s="59">
        <v>2856.49</v>
      </c>
      <c r="E64" s="59">
        <v>2856.49</v>
      </c>
      <c r="F64" s="59">
        <v>2856.49</v>
      </c>
      <c r="G64" s="59">
        <v>2856.49</v>
      </c>
      <c r="H64" s="59">
        <v>2856.61</v>
      </c>
      <c r="I64" s="59">
        <v>2856.61</v>
      </c>
      <c r="J64" s="59">
        <v>2856.61</v>
      </c>
      <c r="K64" s="59">
        <v>2856.61</v>
      </c>
      <c r="L64" s="59">
        <v>2856.61</v>
      </c>
      <c r="M64" s="59">
        <v>2856.61</v>
      </c>
      <c r="N64" s="59">
        <v>2856.61</v>
      </c>
      <c r="O64" s="59">
        <v>2856.61</v>
      </c>
      <c r="P64" s="206">
        <v>34278.839999999997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</row>
    <row r="65" spans="1:34" x14ac:dyDescent="0.3">
      <c r="A65" s="53"/>
      <c r="B65" s="58" t="s">
        <v>983</v>
      </c>
      <c r="C65" s="58" t="s">
        <v>429</v>
      </c>
      <c r="D65" s="59">
        <v>2229.83</v>
      </c>
      <c r="E65" s="59">
        <v>2229.83</v>
      </c>
      <c r="F65" s="59">
        <v>2229.83</v>
      </c>
      <c r="G65" s="59">
        <v>2229.83</v>
      </c>
      <c r="H65" s="59">
        <v>2229.83</v>
      </c>
      <c r="I65" s="59">
        <v>2229.83</v>
      </c>
      <c r="J65" s="59">
        <v>2229.83</v>
      </c>
      <c r="K65" s="59">
        <v>2229.83</v>
      </c>
      <c r="L65" s="59">
        <v>2229.83</v>
      </c>
      <c r="M65" s="59">
        <v>2229.83</v>
      </c>
      <c r="N65" s="59">
        <v>2229.83</v>
      </c>
      <c r="O65" s="59">
        <v>2229.83</v>
      </c>
      <c r="P65" s="206">
        <v>26757.96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</row>
    <row r="66" spans="1:34" x14ac:dyDescent="0.3">
      <c r="A66" s="53"/>
      <c r="B66" s="58" t="s">
        <v>984</v>
      </c>
      <c r="C66" s="58" t="s">
        <v>431</v>
      </c>
      <c r="D66" s="59">
        <v>1553.19</v>
      </c>
      <c r="E66" s="59">
        <v>1553.19</v>
      </c>
      <c r="F66" s="59">
        <v>1553.19</v>
      </c>
      <c r="G66" s="59">
        <v>1553.19</v>
      </c>
      <c r="H66" s="59">
        <v>1553.25</v>
      </c>
      <c r="I66" s="59">
        <v>1553.25</v>
      </c>
      <c r="J66" s="59">
        <v>1553.25</v>
      </c>
      <c r="K66" s="59">
        <v>1553.25</v>
      </c>
      <c r="L66" s="59">
        <v>1553.25</v>
      </c>
      <c r="M66" s="59">
        <v>1553.25</v>
      </c>
      <c r="N66" s="59">
        <v>1553.25</v>
      </c>
      <c r="O66" s="59">
        <v>1553.25</v>
      </c>
      <c r="P66" s="206">
        <v>18638.759999999998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</row>
    <row r="67" spans="1:34" x14ac:dyDescent="0.3">
      <c r="A67" s="53"/>
      <c r="B67" s="58" t="s">
        <v>985</v>
      </c>
      <c r="C67" s="58" t="s">
        <v>433</v>
      </c>
      <c r="D67" s="59">
        <v>2191.39</v>
      </c>
      <c r="E67" s="59">
        <v>2191.39</v>
      </c>
      <c r="F67" s="59">
        <v>2191.39</v>
      </c>
      <c r="G67" s="59">
        <v>2191.39</v>
      </c>
      <c r="H67" s="59">
        <v>2191.39</v>
      </c>
      <c r="I67" s="59">
        <v>2191.39</v>
      </c>
      <c r="J67" s="59">
        <v>2191.39</v>
      </c>
      <c r="K67" s="59">
        <v>2191.39</v>
      </c>
      <c r="L67" s="59">
        <v>2191.39</v>
      </c>
      <c r="M67" s="59">
        <v>2191.39</v>
      </c>
      <c r="N67" s="59">
        <v>2191.39</v>
      </c>
      <c r="O67" s="59">
        <v>2191.39</v>
      </c>
      <c r="P67" s="206">
        <v>26296.68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</row>
    <row r="68" spans="1:34" x14ac:dyDescent="0.3">
      <c r="A68" s="53"/>
      <c r="B68" s="58" t="s">
        <v>986</v>
      </c>
      <c r="C68" s="58" t="s">
        <v>435</v>
      </c>
      <c r="D68" s="59">
        <v>2848.8</v>
      </c>
      <c r="E68" s="59">
        <v>2848.8</v>
      </c>
      <c r="F68" s="59">
        <v>2848.8</v>
      </c>
      <c r="G68" s="59">
        <v>2848.8</v>
      </c>
      <c r="H68" s="59">
        <v>2848.75</v>
      </c>
      <c r="I68" s="59">
        <v>2848.75</v>
      </c>
      <c r="J68" s="59">
        <v>2848.75</v>
      </c>
      <c r="K68" s="59">
        <v>2848.75</v>
      </c>
      <c r="L68" s="59">
        <v>2848.75</v>
      </c>
      <c r="M68" s="59">
        <v>2848.75</v>
      </c>
      <c r="N68" s="59">
        <v>2848.75</v>
      </c>
      <c r="O68" s="59">
        <v>2848.75</v>
      </c>
      <c r="P68" s="206">
        <v>34185.199999999997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</row>
    <row r="69" spans="1:34" x14ac:dyDescent="0.3">
      <c r="A69" s="53"/>
      <c r="B69" s="58" t="s">
        <v>987</v>
      </c>
      <c r="C69" s="58" t="s">
        <v>437</v>
      </c>
      <c r="D69" s="59">
        <v>2229.83</v>
      </c>
      <c r="E69" s="59">
        <v>2229.83</v>
      </c>
      <c r="F69" s="59">
        <v>2229.83</v>
      </c>
      <c r="G69" s="59">
        <v>2229.83</v>
      </c>
      <c r="H69" s="59">
        <v>2229.83</v>
      </c>
      <c r="I69" s="59">
        <v>2229.83</v>
      </c>
      <c r="J69" s="59">
        <v>2229.83</v>
      </c>
      <c r="K69" s="59">
        <v>2229.83</v>
      </c>
      <c r="L69" s="59">
        <v>2229.83</v>
      </c>
      <c r="M69" s="59">
        <v>2229.83</v>
      </c>
      <c r="N69" s="59">
        <v>2229.83</v>
      </c>
      <c r="O69" s="59">
        <v>2229.83</v>
      </c>
      <c r="P69" s="206">
        <v>26757.96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</row>
    <row r="70" spans="1:34" x14ac:dyDescent="0.3">
      <c r="A70" s="53"/>
      <c r="B70" s="58" t="s">
        <v>988</v>
      </c>
      <c r="C70" s="58" t="s">
        <v>439</v>
      </c>
      <c r="D70" s="59">
        <v>1549.35</v>
      </c>
      <c r="E70" s="59">
        <v>1549.35</v>
      </c>
      <c r="F70" s="59">
        <v>1549.35</v>
      </c>
      <c r="G70" s="59">
        <v>1549.35</v>
      </c>
      <c r="H70" s="59">
        <v>1549.47</v>
      </c>
      <c r="I70" s="59">
        <v>1549.47</v>
      </c>
      <c r="J70" s="59">
        <v>1549.47</v>
      </c>
      <c r="K70" s="59">
        <v>1549.47</v>
      </c>
      <c r="L70" s="59">
        <v>1549.47</v>
      </c>
      <c r="M70" s="59">
        <v>1549.47</v>
      </c>
      <c r="N70" s="59">
        <v>1549.47</v>
      </c>
      <c r="O70" s="59">
        <v>1549.47</v>
      </c>
      <c r="P70" s="206">
        <v>18593.16</v>
      </c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</row>
    <row r="71" spans="1:34" x14ac:dyDescent="0.3">
      <c r="A71" s="53"/>
      <c r="B71" s="58" t="s">
        <v>989</v>
      </c>
      <c r="C71" s="58" t="s">
        <v>441</v>
      </c>
      <c r="D71" s="59">
        <v>2183.6999999999998</v>
      </c>
      <c r="E71" s="59">
        <v>2183.6999999999998</v>
      </c>
      <c r="F71" s="59">
        <v>2183.6999999999998</v>
      </c>
      <c r="G71" s="59">
        <v>2183.6999999999998</v>
      </c>
      <c r="H71" s="59">
        <v>2183.81</v>
      </c>
      <c r="I71" s="59">
        <v>2183.81</v>
      </c>
      <c r="J71" s="59">
        <v>2183.81</v>
      </c>
      <c r="K71" s="59">
        <v>2183.81</v>
      </c>
      <c r="L71" s="59">
        <v>2183.81</v>
      </c>
      <c r="M71" s="59">
        <v>2183.81</v>
      </c>
      <c r="N71" s="59">
        <v>2183.81</v>
      </c>
      <c r="O71" s="59">
        <v>2183.81</v>
      </c>
      <c r="P71" s="206">
        <v>26205.279999999999</v>
      </c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</row>
    <row r="72" spans="1:34" x14ac:dyDescent="0.3">
      <c r="A72" s="53"/>
      <c r="B72" s="58" t="s">
        <v>990</v>
      </c>
      <c r="C72" s="58" t="s">
        <v>443</v>
      </c>
      <c r="D72" s="59">
        <v>2848.8</v>
      </c>
      <c r="E72" s="59">
        <v>2848.8</v>
      </c>
      <c r="F72" s="59">
        <v>2848.8</v>
      </c>
      <c r="G72" s="59">
        <v>2848.8</v>
      </c>
      <c r="H72" s="59">
        <v>2848.75</v>
      </c>
      <c r="I72" s="59">
        <v>2848.75</v>
      </c>
      <c r="J72" s="59">
        <v>2848.75</v>
      </c>
      <c r="K72" s="59">
        <v>2848.75</v>
      </c>
      <c r="L72" s="59">
        <v>2848.75</v>
      </c>
      <c r="M72" s="59">
        <v>2848.75</v>
      </c>
      <c r="N72" s="59">
        <v>2848.75</v>
      </c>
      <c r="O72" s="59">
        <v>2848.75</v>
      </c>
      <c r="P72" s="206">
        <v>34185.199999999997</v>
      </c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</row>
    <row r="73" spans="1:34" x14ac:dyDescent="0.3">
      <c r="A73" s="53"/>
      <c r="B73" s="58" t="s">
        <v>991</v>
      </c>
      <c r="C73" s="58" t="s">
        <v>445</v>
      </c>
      <c r="D73" s="59">
        <v>2222.14</v>
      </c>
      <c r="E73" s="59">
        <v>2222.14</v>
      </c>
      <c r="F73" s="59">
        <v>2222.14</v>
      </c>
      <c r="G73" s="59">
        <v>2222.14</v>
      </c>
      <c r="H73" s="59">
        <v>2222.2600000000002</v>
      </c>
      <c r="I73" s="59">
        <v>2222.2600000000002</v>
      </c>
      <c r="J73" s="59">
        <v>2222.2600000000002</v>
      </c>
      <c r="K73" s="59">
        <v>2222.2600000000002</v>
      </c>
      <c r="L73" s="59">
        <v>2222.2600000000002</v>
      </c>
      <c r="M73" s="59">
        <v>2222.2600000000002</v>
      </c>
      <c r="N73" s="59">
        <v>2222.2600000000002</v>
      </c>
      <c r="O73" s="59">
        <v>2222.2600000000002</v>
      </c>
      <c r="P73" s="206">
        <v>26666.639999999999</v>
      </c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</row>
    <row r="74" spans="1:34" x14ac:dyDescent="0.3">
      <c r="A74" s="53"/>
      <c r="B74" s="58" t="s">
        <v>851</v>
      </c>
      <c r="C74" s="58" t="s">
        <v>160</v>
      </c>
      <c r="D74" s="59">
        <v>2860.34</v>
      </c>
      <c r="E74" s="59">
        <v>2860.34</v>
      </c>
      <c r="F74" s="59">
        <v>2860.34</v>
      </c>
      <c r="G74" s="59">
        <v>2860.34</v>
      </c>
      <c r="H74" s="59">
        <v>2860.4</v>
      </c>
      <c r="I74" s="59">
        <v>2860.4</v>
      </c>
      <c r="J74" s="59">
        <v>2860.4</v>
      </c>
      <c r="K74" s="59">
        <v>2860.4</v>
      </c>
      <c r="L74" s="59">
        <v>2860.4</v>
      </c>
      <c r="M74" s="59">
        <v>2860.4</v>
      </c>
      <c r="N74" s="59">
        <v>2860.4</v>
      </c>
      <c r="O74" s="59">
        <v>2860.4</v>
      </c>
      <c r="P74" s="206">
        <v>34324.559999999998</v>
      </c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</row>
    <row r="75" spans="1:34" x14ac:dyDescent="0.3">
      <c r="A75" s="53"/>
      <c r="B75" s="58" t="s">
        <v>992</v>
      </c>
      <c r="C75" s="58" t="s">
        <v>447</v>
      </c>
      <c r="D75" s="59">
        <v>1549.35</v>
      </c>
      <c r="E75" s="59">
        <v>1549.35</v>
      </c>
      <c r="F75" s="59">
        <v>1549.35</v>
      </c>
      <c r="G75" s="59">
        <v>1549.35</v>
      </c>
      <c r="H75" s="59">
        <v>1549.47</v>
      </c>
      <c r="I75" s="59">
        <v>1549.47</v>
      </c>
      <c r="J75" s="60"/>
      <c r="K75" s="60"/>
      <c r="L75" s="60"/>
      <c r="M75" s="60"/>
      <c r="N75" s="60"/>
      <c r="O75" s="60"/>
      <c r="P75" s="206">
        <v>9296.34</v>
      </c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</row>
    <row r="76" spans="1:34" x14ac:dyDescent="0.3">
      <c r="A76" s="53"/>
      <c r="B76" s="58" t="s">
        <v>3023</v>
      </c>
      <c r="C76" s="58" t="s">
        <v>447</v>
      </c>
      <c r="D76" s="60"/>
      <c r="E76" s="60"/>
      <c r="F76" s="60"/>
      <c r="G76" s="60"/>
      <c r="H76" s="60"/>
      <c r="I76" s="60"/>
      <c r="J76" s="59">
        <v>1499.49</v>
      </c>
      <c r="K76" s="60"/>
      <c r="L76" s="60"/>
      <c r="M76" s="60"/>
      <c r="N76" s="60"/>
      <c r="O76" s="60"/>
      <c r="P76" s="206">
        <v>1499.49</v>
      </c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</row>
    <row r="77" spans="1:34" x14ac:dyDescent="0.3">
      <c r="A77" s="53"/>
      <c r="B77" s="58" t="s">
        <v>3024</v>
      </c>
      <c r="C77" s="58" t="s">
        <v>447</v>
      </c>
      <c r="D77" s="60"/>
      <c r="E77" s="60"/>
      <c r="F77" s="60"/>
      <c r="G77" s="60"/>
      <c r="H77" s="60"/>
      <c r="I77" s="60"/>
      <c r="J77" s="61">
        <v>49.98</v>
      </c>
      <c r="K77" s="59">
        <v>1549.47</v>
      </c>
      <c r="L77" s="59">
        <v>1549.47</v>
      </c>
      <c r="M77" s="59">
        <v>1549.47</v>
      </c>
      <c r="N77" s="59">
        <v>1549.47</v>
      </c>
      <c r="O77" s="59">
        <v>1549.47</v>
      </c>
      <c r="P77" s="206">
        <v>7797.33</v>
      </c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</row>
    <row r="78" spans="1:34" x14ac:dyDescent="0.3">
      <c r="A78" s="53"/>
      <c r="B78" s="58" t="s">
        <v>993</v>
      </c>
      <c r="C78" s="58" t="s">
        <v>449</v>
      </c>
      <c r="D78" s="59">
        <v>2179.85</v>
      </c>
      <c r="E78" s="59">
        <v>2179.85</v>
      </c>
      <c r="F78" s="59">
        <v>2179.85</v>
      </c>
      <c r="G78" s="59">
        <v>2179.85</v>
      </c>
      <c r="H78" s="59">
        <v>2179.7399999999998</v>
      </c>
      <c r="I78" s="59">
        <v>2179.7399999999998</v>
      </c>
      <c r="J78" s="59">
        <v>2179.7399999999998</v>
      </c>
      <c r="K78" s="59">
        <v>2179.7399999999998</v>
      </c>
      <c r="L78" s="59">
        <v>2179.7399999999998</v>
      </c>
      <c r="M78" s="59">
        <v>2179.7399999999998</v>
      </c>
      <c r="N78" s="59">
        <v>2179.7399999999998</v>
      </c>
      <c r="O78" s="59">
        <v>2179.7399999999998</v>
      </c>
      <c r="P78" s="206">
        <v>26157.32</v>
      </c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</row>
    <row r="79" spans="1:34" x14ac:dyDescent="0.3">
      <c r="A79" s="53"/>
      <c r="B79" s="58" t="s">
        <v>994</v>
      </c>
      <c r="C79" s="58" t="s">
        <v>451</v>
      </c>
      <c r="D79" s="59">
        <v>2852.65</v>
      </c>
      <c r="E79" s="59">
        <v>2852.65</v>
      </c>
      <c r="F79" s="59">
        <v>2852.65</v>
      </c>
      <c r="G79" s="59">
        <v>2852.65</v>
      </c>
      <c r="H79" s="59">
        <v>2852.53</v>
      </c>
      <c r="I79" s="59">
        <v>2852.53</v>
      </c>
      <c r="J79" s="59">
        <v>2852.53</v>
      </c>
      <c r="K79" s="59">
        <v>2852.53</v>
      </c>
      <c r="L79" s="59">
        <v>2852.53</v>
      </c>
      <c r="M79" s="59">
        <v>2852.53</v>
      </c>
      <c r="N79" s="59">
        <v>2852.53</v>
      </c>
      <c r="O79" s="59">
        <v>2852.53</v>
      </c>
      <c r="P79" s="206">
        <v>34230.839999999997</v>
      </c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</row>
    <row r="80" spans="1:34" x14ac:dyDescent="0.3">
      <c r="A80" s="53"/>
      <c r="B80" s="58" t="s">
        <v>995</v>
      </c>
      <c r="C80" s="58" t="s">
        <v>453</v>
      </c>
      <c r="D80" s="59">
        <v>2299.0300000000002</v>
      </c>
      <c r="E80" s="59">
        <v>2299.0300000000002</v>
      </c>
      <c r="F80" s="59">
        <v>2299.0300000000002</v>
      </c>
      <c r="G80" s="59">
        <v>2299.0300000000002</v>
      </c>
      <c r="H80" s="59">
        <v>2299.15</v>
      </c>
      <c r="I80" s="59">
        <v>2299.15</v>
      </c>
      <c r="J80" s="59">
        <v>2299.15</v>
      </c>
      <c r="K80" s="59">
        <v>2299.15</v>
      </c>
      <c r="L80" s="59">
        <v>2299.15</v>
      </c>
      <c r="M80" s="59">
        <v>2299.15</v>
      </c>
      <c r="N80" s="59">
        <v>2299.15</v>
      </c>
      <c r="O80" s="59">
        <v>2299.15</v>
      </c>
      <c r="P80" s="206">
        <v>27589.32</v>
      </c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</row>
    <row r="81" spans="1:34" x14ac:dyDescent="0.3">
      <c r="A81" s="53"/>
      <c r="B81" s="58" t="s">
        <v>996</v>
      </c>
      <c r="C81" s="58" t="s">
        <v>455</v>
      </c>
      <c r="D81" s="59">
        <v>2187.54</v>
      </c>
      <c r="E81" s="59">
        <v>2187.54</v>
      </c>
      <c r="F81" s="59">
        <v>2187.54</v>
      </c>
      <c r="G81" s="59">
        <v>2187.54</v>
      </c>
      <c r="H81" s="59">
        <v>2187.6</v>
      </c>
      <c r="I81" s="59">
        <v>2187.6</v>
      </c>
      <c r="J81" s="59">
        <v>2187.6</v>
      </c>
      <c r="K81" s="59">
        <v>2187.6</v>
      </c>
      <c r="L81" s="59">
        <v>2187.6</v>
      </c>
      <c r="M81" s="59">
        <v>2187.6</v>
      </c>
      <c r="N81" s="59">
        <v>2187.6</v>
      </c>
      <c r="O81" s="59">
        <v>2187.6</v>
      </c>
      <c r="P81" s="206">
        <v>26250.959999999999</v>
      </c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</row>
    <row r="82" spans="1:34" x14ac:dyDescent="0.3">
      <c r="A82" s="53"/>
      <c r="B82" s="58" t="s">
        <v>997</v>
      </c>
      <c r="C82" s="58" t="s">
        <v>457</v>
      </c>
      <c r="D82" s="59">
        <v>2225.9899999999998</v>
      </c>
      <c r="E82" s="59">
        <v>2225.9899999999998</v>
      </c>
      <c r="F82" s="59">
        <v>2225.9899999999998</v>
      </c>
      <c r="G82" s="59">
        <v>2225.9899999999998</v>
      </c>
      <c r="H82" s="59">
        <v>2226.0500000000002</v>
      </c>
      <c r="I82" s="59">
        <v>2226.0500000000002</v>
      </c>
      <c r="J82" s="59">
        <v>2226.0500000000002</v>
      </c>
      <c r="K82" s="59">
        <v>2226.0500000000002</v>
      </c>
      <c r="L82" s="59">
        <v>2226.0500000000002</v>
      </c>
      <c r="M82" s="59">
        <v>2226.0500000000002</v>
      </c>
      <c r="N82" s="59">
        <v>2226.0500000000002</v>
      </c>
      <c r="O82" s="59">
        <v>2226.0500000000002</v>
      </c>
      <c r="P82" s="206">
        <v>26712.36</v>
      </c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</row>
    <row r="83" spans="1:34" x14ac:dyDescent="0.3">
      <c r="A83" s="53"/>
      <c r="B83" s="58" t="s">
        <v>998</v>
      </c>
      <c r="C83" s="58" t="s">
        <v>459</v>
      </c>
      <c r="D83" s="59">
        <v>1553.19</v>
      </c>
      <c r="E83" s="59">
        <v>1553.19</v>
      </c>
      <c r="F83" s="59">
        <v>1553.19</v>
      </c>
      <c r="G83" s="59">
        <v>1553.19</v>
      </c>
      <c r="H83" s="59">
        <v>1553.25</v>
      </c>
      <c r="I83" s="59">
        <v>1553.25</v>
      </c>
      <c r="J83" s="59">
        <v>1553.25</v>
      </c>
      <c r="K83" s="59">
        <v>1553.25</v>
      </c>
      <c r="L83" s="59">
        <v>1553.25</v>
      </c>
      <c r="M83" s="59">
        <v>1553.25</v>
      </c>
      <c r="N83" s="59">
        <v>1553.25</v>
      </c>
      <c r="O83" s="59">
        <v>1553.25</v>
      </c>
      <c r="P83" s="206">
        <v>18638.759999999998</v>
      </c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</row>
    <row r="84" spans="1:34" x14ac:dyDescent="0.3">
      <c r="A84" s="53"/>
      <c r="B84" s="58" t="s">
        <v>999</v>
      </c>
      <c r="C84" s="58" t="s">
        <v>461</v>
      </c>
      <c r="D84" s="59">
        <v>2187.54</v>
      </c>
      <c r="E84" s="59">
        <v>2187.54</v>
      </c>
      <c r="F84" s="59">
        <v>2187.54</v>
      </c>
      <c r="G84" s="59">
        <v>2187.54</v>
      </c>
      <c r="H84" s="59">
        <v>2187.6</v>
      </c>
      <c r="I84" s="59">
        <v>2187.6</v>
      </c>
      <c r="J84" s="59">
        <v>2187.6</v>
      </c>
      <c r="K84" s="59">
        <v>2187.6</v>
      </c>
      <c r="L84" s="59">
        <v>2187.6</v>
      </c>
      <c r="M84" s="59">
        <v>2187.6</v>
      </c>
      <c r="N84" s="59">
        <v>2187.6</v>
      </c>
      <c r="O84" s="59">
        <v>2187.6</v>
      </c>
      <c r="P84" s="206">
        <v>26250.959999999999</v>
      </c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</row>
    <row r="85" spans="1:34" x14ac:dyDescent="0.3">
      <c r="A85" s="53"/>
      <c r="B85" s="58" t="s">
        <v>1000</v>
      </c>
      <c r="C85" s="58" t="s">
        <v>45</v>
      </c>
      <c r="D85" s="59">
        <v>2852.65</v>
      </c>
      <c r="E85" s="59">
        <v>2852.65</v>
      </c>
      <c r="F85" s="59">
        <v>2852.65</v>
      </c>
      <c r="G85" s="59">
        <v>2852.65</v>
      </c>
      <c r="H85" s="59">
        <v>2852.53</v>
      </c>
      <c r="I85" s="59">
        <v>2852.53</v>
      </c>
      <c r="J85" s="59">
        <v>2852.53</v>
      </c>
      <c r="K85" s="59">
        <v>2852.53</v>
      </c>
      <c r="L85" s="59">
        <v>2852.53</v>
      </c>
      <c r="M85" s="59">
        <v>2852.53</v>
      </c>
      <c r="N85" s="59">
        <v>2852.53</v>
      </c>
      <c r="O85" s="59">
        <v>2852.53</v>
      </c>
      <c r="P85" s="206">
        <v>34230.839999999997</v>
      </c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</row>
    <row r="86" spans="1:34" x14ac:dyDescent="0.3">
      <c r="A86" s="53"/>
      <c r="B86" s="58" t="s">
        <v>1001</v>
      </c>
      <c r="C86" s="58" t="s">
        <v>47</v>
      </c>
      <c r="D86" s="59">
        <v>2222.14</v>
      </c>
      <c r="E86" s="59">
        <v>2222.14</v>
      </c>
      <c r="F86" s="59">
        <v>2222.14</v>
      </c>
      <c r="G86" s="59">
        <v>2222.14</v>
      </c>
      <c r="H86" s="59">
        <v>2222.2600000000002</v>
      </c>
      <c r="I86" s="59">
        <v>2222.2600000000002</v>
      </c>
      <c r="J86" s="59">
        <v>2222.2600000000002</v>
      </c>
      <c r="K86" s="59">
        <v>2222.2600000000002</v>
      </c>
      <c r="L86" s="59">
        <v>2222.2600000000002</v>
      </c>
      <c r="M86" s="59">
        <v>2222.2600000000002</v>
      </c>
      <c r="N86" s="59">
        <v>2222.2600000000002</v>
      </c>
      <c r="O86" s="59">
        <v>2222.2600000000002</v>
      </c>
      <c r="P86" s="206">
        <v>26666.639999999999</v>
      </c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</row>
    <row r="87" spans="1:34" x14ac:dyDescent="0.3">
      <c r="A87" s="53"/>
      <c r="B87" s="58" t="s">
        <v>853</v>
      </c>
      <c r="C87" s="58" t="s">
        <v>162</v>
      </c>
      <c r="D87" s="59">
        <v>2229.83</v>
      </c>
      <c r="E87" s="59">
        <v>2229.83</v>
      </c>
      <c r="F87" s="59">
        <v>2229.83</v>
      </c>
      <c r="G87" s="59">
        <v>2229.83</v>
      </c>
      <c r="H87" s="59">
        <v>2229.83</v>
      </c>
      <c r="I87" s="59">
        <v>2229.83</v>
      </c>
      <c r="J87" s="59">
        <v>2229.83</v>
      </c>
      <c r="K87" s="59">
        <v>2229.83</v>
      </c>
      <c r="L87" s="59">
        <v>2229.83</v>
      </c>
      <c r="M87" s="59">
        <v>2229.83</v>
      </c>
      <c r="N87" s="59">
        <v>2229.83</v>
      </c>
      <c r="O87" s="59">
        <v>2229.83</v>
      </c>
      <c r="P87" s="206">
        <v>26757.96</v>
      </c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</row>
    <row r="88" spans="1:34" x14ac:dyDescent="0.3">
      <c r="A88" s="53"/>
      <c r="B88" s="58" t="s">
        <v>1002</v>
      </c>
      <c r="C88" s="58" t="s">
        <v>49</v>
      </c>
      <c r="D88" s="59">
        <v>1549.35</v>
      </c>
      <c r="E88" s="59">
        <v>1549.35</v>
      </c>
      <c r="F88" s="59">
        <v>1549.35</v>
      </c>
      <c r="G88" s="59">
        <v>1549.35</v>
      </c>
      <c r="H88" s="59">
        <v>1549.47</v>
      </c>
      <c r="I88" s="59">
        <v>1549.47</v>
      </c>
      <c r="J88" s="59">
        <v>1549.47</v>
      </c>
      <c r="K88" s="59">
        <v>1549.47</v>
      </c>
      <c r="L88" s="59">
        <v>1549.47</v>
      </c>
      <c r="M88" s="59">
        <v>1549.47</v>
      </c>
      <c r="N88" s="59">
        <v>1549.47</v>
      </c>
      <c r="O88" s="59">
        <v>1549.47</v>
      </c>
      <c r="P88" s="206">
        <v>18593.16</v>
      </c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</row>
    <row r="89" spans="1:34" x14ac:dyDescent="0.3">
      <c r="A89" s="53"/>
      <c r="B89" s="58" t="s">
        <v>1003</v>
      </c>
      <c r="C89" s="58" t="s">
        <v>51</v>
      </c>
      <c r="D89" s="59">
        <v>2191.39</v>
      </c>
      <c r="E89" s="59">
        <v>2191.39</v>
      </c>
      <c r="F89" s="59">
        <v>2191.39</v>
      </c>
      <c r="G89" s="59">
        <v>2191.39</v>
      </c>
      <c r="H89" s="59">
        <v>2191.39</v>
      </c>
      <c r="I89" s="59">
        <v>2191.39</v>
      </c>
      <c r="J89" s="59">
        <v>2191.39</v>
      </c>
      <c r="K89" s="59">
        <v>2191.39</v>
      </c>
      <c r="L89" s="59">
        <v>2191.39</v>
      </c>
      <c r="M89" s="59">
        <v>2191.39</v>
      </c>
      <c r="N89" s="59">
        <v>2191.39</v>
      </c>
      <c r="O89" s="59">
        <v>2191.39</v>
      </c>
      <c r="P89" s="206">
        <v>26296.68</v>
      </c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</row>
    <row r="90" spans="1:34" x14ac:dyDescent="0.3">
      <c r="A90" s="53"/>
      <c r="B90" s="58" t="s">
        <v>1004</v>
      </c>
      <c r="C90" s="58" t="s">
        <v>53</v>
      </c>
      <c r="D90" s="59">
        <v>2852.65</v>
      </c>
      <c r="E90" s="59">
        <v>2852.65</v>
      </c>
      <c r="F90" s="59">
        <v>2852.65</v>
      </c>
      <c r="G90" s="59">
        <v>2852.65</v>
      </c>
      <c r="H90" s="59">
        <v>2852.53</v>
      </c>
      <c r="I90" s="59">
        <v>2852.53</v>
      </c>
      <c r="J90" s="59">
        <v>2852.53</v>
      </c>
      <c r="K90" s="59">
        <v>2852.53</v>
      </c>
      <c r="L90" s="59">
        <v>2852.53</v>
      </c>
      <c r="M90" s="59">
        <v>2852.53</v>
      </c>
      <c r="N90" s="59">
        <v>2852.53</v>
      </c>
      <c r="O90" s="59">
        <v>2852.53</v>
      </c>
      <c r="P90" s="206">
        <v>34230.839999999997</v>
      </c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</row>
    <row r="91" spans="1:34" x14ac:dyDescent="0.3">
      <c r="A91" s="53"/>
      <c r="B91" s="58" t="s">
        <v>1005</v>
      </c>
      <c r="C91" s="58" t="s">
        <v>54</v>
      </c>
      <c r="D91" s="59">
        <v>2218.3000000000002</v>
      </c>
      <c r="E91" s="59">
        <v>2218.3000000000002</v>
      </c>
      <c r="F91" s="59">
        <v>2218.3000000000002</v>
      </c>
      <c r="G91" s="59">
        <v>2218.3000000000002</v>
      </c>
      <c r="H91" s="59">
        <v>2218.1799999999998</v>
      </c>
      <c r="I91" s="59">
        <v>2218.1799999999998</v>
      </c>
      <c r="J91" s="59">
        <v>2218.1799999999998</v>
      </c>
      <c r="K91" s="59">
        <v>2218.1799999999998</v>
      </c>
      <c r="L91" s="59">
        <v>2218.1799999999998</v>
      </c>
      <c r="M91" s="59">
        <v>2218.1799999999998</v>
      </c>
      <c r="N91" s="59">
        <v>2218.1799999999998</v>
      </c>
      <c r="O91" s="59">
        <v>2218.1799999999998</v>
      </c>
      <c r="P91" s="206">
        <v>26618.639999999999</v>
      </c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</row>
    <row r="92" spans="1:34" x14ac:dyDescent="0.3">
      <c r="A92" s="53"/>
      <c r="B92" s="58" t="s">
        <v>1006</v>
      </c>
      <c r="C92" s="58" t="s">
        <v>56</v>
      </c>
      <c r="D92" s="59">
        <v>1557.04</v>
      </c>
      <c r="E92" s="59">
        <v>1557.04</v>
      </c>
      <c r="F92" s="59">
        <v>1557.04</v>
      </c>
      <c r="G92" s="59">
        <v>1557.04</v>
      </c>
      <c r="H92" s="59">
        <v>1557.04</v>
      </c>
      <c r="I92" s="59">
        <v>1557.04</v>
      </c>
      <c r="J92" s="59">
        <v>1557.04</v>
      </c>
      <c r="K92" s="59">
        <v>1557.04</v>
      </c>
      <c r="L92" s="59">
        <v>1557.04</v>
      </c>
      <c r="M92" s="59">
        <v>1557.04</v>
      </c>
      <c r="N92" s="59">
        <v>1557.04</v>
      </c>
      <c r="O92" s="59">
        <v>1557.04</v>
      </c>
      <c r="P92" s="206">
        <v>18684.48</v>
      </c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</row>
    <row r="93" spans="1:34" x14ac:dyDescent="0.3">
      <c r="A93" s="53"/>
      <c r="B93" s="58" t="s">
        <v>1007</v>
      </c>
      <c r="C93" s="58" t="s">
        <v>58</v>
      </c>
      <c r="D93" s="59">
        <v>2183.6999999999998</v>
      </c>
      <c r="E93" s="59">
        <v>2183.6999999999998</v>
      </c>
      <c r="F93" s="59">
        <v>2183.6999999999998</v>
      </c>
      <c r="G93" s="59">
        <v>2183.6999999999998</v>
      </c>
      <c r="H93" s="59">
        <v>2183.81</v>
      </c>
      <c r="I93" s="59">
        <v>2183.81</v>
      </c>
      <c r="J93" s="59">
        <v>2183.81</v>
      </c>
      <c r="K93" s="59">
        <v>2183.81</v>
      </c>
      <c r="L93" s="59">
        <v>2183.81</v>
      </c>
      <c r="M93" s="59">
        <v>2183.81</v>
      </c>
      <c r="N93" s="59">
        <v>2183.81</v>
      </c>
      <c r="O93" s="59">
        <v>2183.81</v>
      </c>
      <c r="P93" s="206">
        <v>26205.279999999999</v>
      </c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</row>
    <row r="94" spans="1:34" x14ac:dyDescent="0.3">
      <c r="A94" s="53"/>
      <c r="B94" s="58" t="s">
        <v>1008</v>
      </c>
      <c r="C94" s="58" t="s">
        <v>60</v>
      </c>
      <c r="D94" s="59">
        <v>2852.65</v>
      </c>
      <c r="E94" s="59">
        <v>2852.65</v>
      </c>
      <c r="F94" s="59">
        <v>2852.65</v>
      </c>
      <c r="G94" s="59">
        <v>2852.65</v>
      </c>
      <c r="H94" s="59">
        <v>2852.53</v>
      </c>
      <c r="I94" s="59">
        <v>2852.53</v>
      </c>
      <c r="J94" s="59">
        <v>2852.53</v>
      </c>
      <c r="K94" s="59">
        <v>2852.53</v>
      </c>
      <c r="L94" s="59">
        <v>2852.53</v>
      </c>
      <c r="M94" s="59">
        <v>2852.53</v>
      </c>
      <c r="N94" s="59">
        <v>2852.53</v>
      </c>
      <c r="O94" s="59">
        <v>2852.53</v>
      </c>
      <c r="P94" s="206">
        <v>34230.839999999997</v>
      </c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</row>
    <row r="95" spans="1:34" x14ac:dyDescent="0.3">
      <c r="A95" s="53"/>
      <c r="B95" s="58" t="s">
        <v>1009</v>
      </c>
      <c r="C95" s="58" t="s">
        <v>62</v>
      </c>
      <c r="D95" s="59">
        <v>2222.14</v>
      </c>
      <c r="E95" s="59">
        <v>2222.14</v>
      </c>
      <c r="F95" s="59">
        <v>2222.14</v>
      </c>
      <c r="G95" s="59">
        <v>2222.14</v>
      </c>
      <c r="H95" s="59">
        <v>2222.2600000000002</v>
      </c>
      <c r="I95" s="59">
        <v>2222.2600000000002</v>
      </c>
      <c r="J95" s="59">
        <v>2222.2600000000002</v>
      </c>
      <c r="K95" s="59">
        <v>2222.2600000000002</v>
      </c>
      <c r="L95" s="59">
        <v>2222.2600000000002</v>
      </c>
      <c r="M95" s="59">
        <v>2222.2600000000002</v>
      </c>
      <c r="N95" s="59">
        <v>2222.2600000000002</v>
      </c>
      <c r="O95" s="59">
        <v>2222.2600000000002</v>
      </c>
      <c r="P95" s="206">
        <v>26666.639999999999</v>
      </c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</row>
    <row r="96" spans="1:34" x14ac:dyDescent="0.3">
      <c r="A96" s="53"/>
      <c r="B96" s="58" t="s">
        <v>1010</v>
      </c>
      <c r="C96" s="58" t="s">
        <v>29</v>
      </c>
      <c r="D96" s="59">
        <v>1549.35</v>
      </c>
      <c r="E96" s="59">
        <v>1549.35</v>
      </c>
      <c r="F96" s="59">
        <v>1549.35</v>
      </c>
      <c r="G96" s="59">
        <v>1549.35</v>
      </c>
      <c r="H96" s="59">
        <v>1549.47</v>
      </c>
      <c r="I96" s="59">
        <v>1549.47</v>
      </c>
      <c r="J96" s="59">
        <v>1549.47</v>
      </c>
      <c r="K96" s="59">
        <v>1549.47</v>
      </c>
      <c r="L96" s="59">
        <v>1549.47</v>
      </c>
      <c r="M96" s="59">
        <v>1549.47</v>
      </c>
      <c r="N96" s="59">
        <v>1549.47</v>
      </c>
      <c r="O96" s="59">
        <v>1549.47</v>
      </c>
      <c r="P96" s="206">
        <v>18593.16</v>
      </c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</row>
    <row r="97" spans="1:34" x14ac:dyDescent="0.3">
      <c r="A97" s="53"/>
      <c r="B97" s="58" t="s">
        <v>1031</v>
      </c>
      <c r="C97" s="58" t="s">
        <v>31</v>
      </c>
      <c r="D97" s="59">
        <v>2179.85</v>
      </c>
      <c r="E97" s="59">
        <v>2179.85</v>
      </c>
      <c r="F97" s="59">
        <v>2179.85</v>
      </c>
      <c r="G97" s="59">
        <v>2179.85</v>
      </c>
      <c r="H97" s="59">
        <v>2179.7399999999998</v>
      </c>
      <c r="I97" s="59">
        <v>2179.7399999999998</v>
      </c>
      <c r="J97" s="59">
        <v>2179.7399999999998</v>
      </c>
      <c r="K97" s="59">
        <v>2179.7399999999998</v>
      </c>
      <c r="L97" s="59">
        <v>2179.7399999999998</v>
      </c>
      <c r="M97" s="59">
        <v>2179.7399999999998</v>
      </c>
      <c r="N97" s="59">
        <v>2179.7399999999998</v>
      </c>
      <c r="O97" s="59">
        <v>2179.7399999999998</v>
      </c>
      <c r="P97" s="206">
        <v>26157.32</v>
      </c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</row>
    <row r="98" spans="1:34" x14ac:dyDescent="0.3">
      <c r="A98" s="53"/>
      <c r="B98" s="58" t="s">
        <v>854</v>
      </c>
      <c r="C98" s="58" t="s">
        <v>166</v>
      </c>
      <c r="D98" s="59">
        <v>1553.19</v>
      </c>
      <c r="E98" s="59">
        <v>1553.19</v>
      </c>
      <c r="F98" s="59">
        <v>1553.19</v>
      </c>
      <c r="G98" s="59">
        <v>1553.19</v>
      </c>
      <c r="H98" s="59">
        <v>1553.25</v>
      </c>
      <c r="I98" s="59">
        <v>1553.25</v>
      </c>
      <c r="J98" s="59">
        <v>1553.25</v>
      </c>
      <c r="K98" s="59">
        <v>1553.25</v>
      </c>
      <c r="L98" s="59">
        <v>1553.25</v>
      </c>
      <c r="M98" s="59">
        <v>1553.25</v>
      </c>
      <c r="N98" s="59">
        <v>1553.25</v>
      </c>
      <c r="O98" s="59">
        <v>1553.25</v>
      </c>
      <c r="P98" s="206">
        <v>18638.759999999998</v>
      </c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</row>
    <row r="99" spans="1:34" x14ac:dyDescent="0.3">
      <c r="A99" s="53"/>
      <c r="B99" s="58" t="s">
        <v>1011</v>
      </c>
      <c r="C99" s="58" t="s">
        <v>33</v>
      </c>
      <c r="D99" s="59">
        <v>2852.65</v>
      </c>
      <c r="E99" s="59">
        <v>2852.65</v>
      </c>
      <c r="F99" s="59">
        <v>2852.65</v>
      </c>
      <c r="G99" s="59">
        <v>2852.65</v>
      </c>
      <c r="H99" s="59">
        <v>2852.53</v>
      </c>
      <c r="I99" s="59">
        <v>2852.53</v>
      </c>
      <c r="J99" s="59">
        <v>2852.53</v>
      </c>
      <c r="K99" s="59">
        <v>2852.53</v>
      </c>
      <c r="L99" s="59">
        <v>2852.53</v>
      </c>
      <c r="M99" s="59">
        <v>2852.53</v>
      </c>
      <c r="N99" s="59">
        <v>2852.53</v>
      </c>
      <c r="O99" s="59">
        <v>2852.53</v>
      </c>
      <c r="P99" s="206">
        <v>34230.839999999997</v>
      </c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</row>
    <row r="100" spans="1:34" x14ac:dyDescent="0.3">
      <c r="A100" s="53"/>
      <c r="B100" s="58" t="s">
        <v>1012</v>
      </c>
      <c r="C100" s="58" t="s">
        <v>23</v>
      </c>
      <c r="D100" s="59">
        <v>2225.9899999999998</v>
      </c>
      <c r="E100" s="59">
        <v>2225.9899999999998</v>
      </c>
      <c r="F100" s="59">
        <v>2225.9899999999998</v>
      </c>
      <c r="G100" s="59">
        <v>2225.9899999999998</v>
      </c>
      <c r="H100" s="59">
        <v>2226.0500000000002</v>
      </c>
      <c r="I100" s="59">
        <v>2226.0500000000002</v>
      </c>
      <c r="J100" s="59">
        <v>2226.0500000000002</v>
      </c>
      <c r="K100" s="59">
        <v>2226.0500000000002</v>
      </c>
      <c r="L100" s="59">
        <v>2226.0500000000002</v>
      </c>
      <c r="M100" s="59">
        <v>2226.0500000000002</v>
      </c>
      <c r="N100" s="59">
        <v>2226.0500000000002</v>
      </c>
      <c r="O100" s="59">
        <v>2226.0500000000002</v>
      </c>
      <c r="P100" s="206">
        <v>26712.36</v>
      </c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</row>
    <row r="101" spans="1:34" x14ac:dyDescent="0.3">
      <c r="A101" s="53"/>
      <c r="B101" s="58" t="s">
        <v>1013</v>
      </c>
      <c r="C101" s="58" t="s">
        <v>25</v>
      </c>
      <c r="D101" s="59">
        <v>1549.35</v>
      </c>
      <c r="E101" s="59">
        <v>1549.35</v>
      </c>
      <c r="F101" s="59">
        <v>1549.35</v>
      </c>
      <c r="G101" s="59">
        <v>1549.35</v>
      </c>
      <c r="H101" s="59">
        <v>1549.47</v>
      </c>
      <c r="I101" s="59">
        <v>1549.47</v>
      </c>
      <c r="J101" s="59">
        <v>1549.47</v>
      </c>
      <c r="K101" s="59">
        <v>1549.47</v>
      </c>
      <c r="L101" s="59">
        <v>1549.47</v>
      </c>
      <c r="M101" s="59">
        <v>1549.47</v>
      </c>
      <c r="N101" s="59">
        <v>1549.47</v>
      </c>
      <c r="O101" s="59">
        <v>1549.47</v>
      </c>
      <c r="P101" s="206">
        <v>18593.16</v>
      </c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</row>
    <row r="102" spans="1:34" x14ac:dyDescent="0.3">
      <c r="A102" s="53"/>
      <c r="B102" s="58" t="s">
        <v>1014</v>
      </c>
      <c r="C102" s="58" t="s">
        <v>27</v>
      </c>
      <c r="D102" s="59">
        <v>2187.54</v>
      </c>
      <c r="E102" s="59">
        <v>2187.54</v>
      </c>
      <c r="F102" s="59">
        <v>2187.54</v>
      </c>
      <c r="G102" s="59">
        <v>2187.54</v>
      </c>
      <c r="H102" s="59">
        <v>2187.6</v>
      </c>
      <c r="I102" s="59">
        <v>2187.6</v>
      </c>
      <c r="J102" s="59">
        <v>2187.6</v>
      </c>
      <c r="K102" s="59">
        <v>2187.6</v>
      </c>
      <c r="L102" s="59">
        <v>2187.6</v>
      </c>
      <c r="M102" s="59">
        <v>2187.6</v>
      </c>
      <c r="N102" s="59">
        <v>2187.6</v>
      </c>
      <c r="O102" s="59">
        <v>2187.6</v>
      </c>
      <c r="P102" s="206">
        <v>26250.959999999999</v>
      </c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</row>
    <row r="103" spans="1:34" x14ac:dyDescent="0.3">
      <c r="A103" s="53"/>
      <c r="B103" s="58" t="s">
        <v>1015</v>
      </c>
      <c r="C103" s="58" t="s">
        <v>35</v>
      </c>
      <c r="D103" s="59">
        <v>2856.49</v>
      </c>
      <c r="E103" s="59">
        <v>2856.49</v>
      </c>
      <c r="F103" s="59">
        <v>2856.49</v>
      </c>
      <c r="G103" s="59">
        <v>2856.49</v>
      </c>
      <c r="H103" s="59">
        <v>2856.61</v>
      </c>
      <c r="I103" s="59">
        <v>2856.61</v>
      </c>
      <c r="J103" s="59">
        <v>2856.61</v>
      </c>
      <c r="K103" s="59">
        <v>2856.61</v>
      </c>
      <c r="L103" s="59">
        <v>2856.61</v>
      </c>
      <c r="M103" s="59">
        <v>2856.61</v>
      </c>
      <c r="N103" s="59">
        <v>2856.61</v>
      </c>
      <c r="O103" s="59">
        <v>2856.61</v>
      </c>
      <c r="P103" s="206">
        <v>34278.839999999997</v>
      </c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</row>
    <row r="104" spans="1:34" x14ac:dyDescent="0.3">
      <c r="A104" s="53"/>
      <c r="B104" s="58" t="s">
        <v>1016</v>
      </c>
      <c r="C104" s="58" t="s">
        <v>37</v>
      </c>
      <c r="D104" s="59">
        <v>2222.14</v>
      </c>
      <c r="E104" s="59">
        <v>2222.14</v>
      </c>
      <c r="F104" s="59">
        <v>2222.14</v>
      </c>
      <c r="G104" s="59">
        <v>2222.14</v>
      </c>
      <c r="H104" s="59">
        <v>2222.2600000000002</v>
      </c>
      <c r="I104" s="59">
        <v>2222.2600000000002</v>
      </c>
      <c r="J104" s="59">
        <v>2222.2600000000002</v>
      </c>
      <c r="K104" s="59">
        <v>2222.2600000000002</v>
      </c>
      <c r="L104" s="59">
        <v>2222.2600000000002</v>
      </c>
      <c r="M104" s="59">
        <v>2222.2600000000002</v>
      </c>
      <c r="N104" s="59">
        <v>2222.2600000000002</v>
      </c>
      <c r="O104" s="59">
        <v>2222.2600000000002</v>
      </c>
      <c r="P104" s="206">
        <v>26666.639999999999</v>
      </c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</row>
    <row r="105" spans="1:34" x14ac:dyDescent="0.3">
      <c r="A105" s="53"/>
      <c r="B105" s="58" t="s">
        <v>3025</v>
      </c>
      <c r="C105" s="58" t="s">
        <v>39</v>
      </c>
      <c r="D105" s="59">
        <v>1557.04</v>
      </c>
      <c r="E105" s="59">
        <v>1557.04</v>
      </c>
      <c r="F105" s="59">
        <v>1557.04</v>
      </c>
      <c r="G105" s="59">
        <v>1557.04</v>
      </c>
      <c r="H105" s="59">
        <v>1557.04</v>
      </c>
      <c r="I105" s="59">
        <v>1557.04</v>
      </c>
      <c r="J105" s="59">
        <v>1557.04</v>
      </c>
      <c r="K105" s="59">
        <v>1557.04</v>
      </c>
      <c r="L105" s="59">
        <v>1557.04</v>
      </c>
      <c r="M105" s="59">
        <v>1557.04</v>
      </c>
      <c r="N105" s="59">
        <v>1557.04</v>
      </c>
      <c r="O105" s="59">
        <v>1557.04</v>
      </c>
      <c r="P105" s="206">
        <v>18684.48</v>
      </c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</row>
    <row r="106" spans="1:34" x14ac:dyDescent="0.3">
      <c r="A106" s="53"/>
      <c r="B106" s="58" t="s">
        <v>1017</v>
      </c>
      <c r="C106" s="58" t="s">
        <v>41</v>
      </c>
      <c r="D106" s="59">
        <v>2179.85</v>
      </c>
      <c r="E106" s="59">
        <v>2179.85</v>
      </c>
      <c r="F106" s="59">
        <v>2179.85</v>
      </c>
      <c r="G106" s="59">
        <v>2179.85</v>
      </c>
      <c r="H106" s="59">
        <v>2179.7399999999998</v>
      </c>
      <c r="I106" s="59">
        <v>2179.7399999999998</v>
      </c>
      <c r="J106" s="59">
        <v>2179.7399999999998</v>
      </c>
      <c r="K106" s="59">
        <v>2179.7399999999998</v>
      </c>
      <c r="L106" s="59">
        <v>2179.7399999999998</v>
      </c>
      <c r="M106" s="59">
        <v>2179.7399999999998</v>
      </c>
      <c r="N106" s="59">
        <v>2179.7399999999998</v>
      </c>
      <c r="O106" s="59">
        <v>2179.7399999999998</v>
      </c>
      <c r="P106" s="206">
        <v>26157.32</v>
      </c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</row>
    <row r="107" spans="1:34" x14ac:dyDescent="0.3">
      <c r="A107" s="53"/>
      <c r="B107" s="58" t="s">
        <v>1018</v>
      </c>
      <c r="C107" s="58" t="s">
        <v>43</v>
      </c>
      <c r="D107" s="59">
        <v>2852.65</v>
      </c>
      <c r="E107" s="59">
        <v>2852.65</v>
      </c>
      <c r="F107" s="59">
        <v>2852.65</v>
      </c>
      <c r="G107" s="59">
        <v>2852.65</v>
      </c>
      <c r="H107" s="59">
        <v>2852.53</v>
      </c>
      <c r="I107" s="59">
        <v>2852.53</v>
      </c>
      <c r="J107" s="59">
        <v>2852.53</v>
      </c>
      <c r="K107" s="59">
        <v>2852.53</v>
      </c>
      <c r="L107" s="59">
        <v>2852.53</v>
      </c>
      <c r="M107" s="59">
        <v>2852.53</v>
      </c>
      <c r="N107" s="59">
        <v>2852.53</v>
      </c>
      <c r="O107" s="59">
        <v>2852.53</v>
      </c>
      <c r="P107" s="206">
        <v>34230.839999999997</v>
      </c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</row>
    <row r="108" spans="1:34" x14ac:dyDescent="0.3">
      <c r="A108" s="53"/>
      <c r="B108" s="58" t="s">
        <v>1019</v>
      </c>
      <c r="C108" s="58" t="s">
        <v>64</v>
      </c>
      <c r="D108" s="59">
        <v>2222.14</v>
      </c>
      <c r="E108" s="59">
        <v>2222.14</v>
      </c>
      <c r="F108" s="59">
        <v>2222.14</v>
      </c>
      <c r="G108" s="59">
        <v>2222.14</v>
      </c>
      <c r="H108" s="59">
        <v>2222.2600000000002</v>
      </c>
      <c r="I108" s="59">
        <v>2222.2600000000002</v>
      </c>
      <c r="J108" s="59">
        <v>2222.2600000000002</v>
      </c>
      <c r="K108" s="59">
        <v>2222.2600000000002</v>
      </c>
      <c r="L108" s="59">
        <v>2222.2600000000002</v>
      </c>
      <c r="M108" s="59">
        <v>2222.2600000000002</v>
      </c>
      <c r="N108" s="59">
        <v>2222.2600000000002</v>
      </c>
      <c r="O108" s="59">
        <v>2222.2600000000002</v>
      </c>
      <c r="P108" s="206">
        <v>26666.639999999999</v>
      </c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</row>
    <row r="109" spans="1:34" x14ac:dyDescent="0.3">
      <c r="A109" s="53"/>
      <c r="B109" s="58" t="s">
        <v>855</v>
      </c>
      <c r="C109" s="58" t="s">
        <v>168</v>
      </c>
      <c r="D109" s="59">
        <v>2191.39</v>
      </c>
      <c r="E109" s="59">
        <v>2191.39</v>
      </c>
      <c r="F109" s="59">
        <v>2191.39</v>
      </c>
      <c r="G109" s="59">
        <v>2191.39</v>
      </c>
      <c r="H109" s="59">
        <v>2191.39</v>
      </c>
      <c r="I109" s="59">
        <v>2191.39</v>
      </c>
      <c r="J109" s="59">
        <v>2191.39</v>
      </c>
      <c r="K109" s="59">
        <v>2191.39</v>
      </c>
      <c r="L109" s="59">
        <v>2191.39</v>
      </c>
      <c r="M109" s="59">
        <v>2191.39</v>
      </c>
      <c r="N109" s="59">
        <v>2191.39</v>
      </c>
      <c r="O109" s="59">
        <v>2191.39</v>
      </c>
      <c r="P109" s="206">
        <v>26296.68</v>
      </c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</row>
    <row r="110" spans="1:34" x14ac:dyDescent="0.3">
      <c r="A110" s="53"/>
      <c r="B110" s="58" t="s">
        <v>1020</v>
      </c>
      <c r="C110" s="58" t="s">
        <v>66</v>
      </c>
      <c r="D110" s="59">
        <v>1549.35</v>
      </c>
      <c r="E110" s="59">
        <v>1549.35</v>
      </c>
      <c r="F110" s="59">
        <v>1549.35</v>
      </c>
      <c r="G110" s="59">
        <v>1549.35</v>
      </c>
      <c r="H110" s="59">
        <v>1549.47</v>
      </c>
      <c r="I110" s="59">
        <v>1549.47</v>
      </c>
      <c r="J110" s="59">
        <v>1549.47</v>
      </c>
      <c r="K110" s="59">
        <v>1549.47</v>
      </c>
      <c r="L110" s="59">
        <v>1549.47</v>
      </c>
      <c r="M110" s="59">
        <v>1549.47</v>
      </c>
      <c r="N110" s="59">
        <v>1549.47</v>
      </c>
      <c r="O110" s="59">
        <v>1549.47</v>
      </c>
      <c r="P110" s="206">
        <v>18593.16</v>
      </c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</row>
    <row r="111" spans="1:34" x14ac:dyDescent="0.3">
      <c r="A111" s="53"/>
      <c r="B111" s="58" t="s">
        <v>1021</v>
      </c>
      <c r="C111" s="58" t="s">
        <v>68</v>
      </c>
      <c r="D111" s="59">
        <v>2183.6999999999998</v>
      </c>
      <c r="E111" s="59">
        <v>2183.6999999999998</v>
      </c>
      <c r="F111" s="59">
        <v>2183.6999999999998</v>
      </c>
      <c r="G111" s="59">
        <v>2183.6999999999998</v>
      </c>
      <c r="H111" s="59">
        <v>2183.81</v>
      </c>
      <c r="I111" s="59">
        <v>2183.81</v>
      </c>
      <c r="J111" s="59">
        <v>2183.81</v>
      </c>
      <c r="K111" s="59">
        <v>2183.81</v>
      </c>
      <c r="L111" s="59">
        <v>2183.81</v>
      </c>
      <c r="M111" s="59">
        <v>2183.81</v>
      </c>
      <c r="N111" s="59">
        <v>2183.81</v>
      </c>
      <c r="O111" s="59">
        <v>2183.81</v>
      </c>
      <c r="P111" s="206">
        <v>26205.279999999999</v>
      </c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</row>
    <row r="112" spans="1:34" x14ac:dyDescent="0.3">
      <c r="A112" s="53"/>
      <c r="B112" s="58" t="s">
        <v>1022</v>
      </c>
      <c r="C112" s="58" t="s">
        <v>70</v>
      </c>
      <c r="D112" s="59">
        <v>2856.49</v>
      </c>
      <c r="E112" s="59">
        <v>2856.49</v>
      </c>
      <c r="F112" s="59">
        <v>2856.49</v>
      </c>
      <c r="G112" s="59">
        <v>2856.49</v>
      </c>
      <c r="H112" s="59">
        <v>2856.61</v>
      </c>
      <c r="I112" s="59">
        <v>2856.61</v>
      </c>
      <c r="J112" s="59">
        <v>2856.61</v>
      </c>
      <c r="K112" s="59">
        <v>2856.61</v>
      </c>
      <c r="L112" s="59">
        <v>2856.61</v>
      </c>
      <c r="M112" s="59">
        <v>2856.61</v>
      </c>
      <c r="N112" s="59">
        <v>2856.61</v>
      </c>
      <c r="O112" s="59">
        <v>2856.61</v>
      </c>
      <c r="P112" s="206">
        <v>34278.839999999997</v>
      </c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</row>
    <row r="113" spans="1:34" x14ac:dyDescent="0.3">
      <c r="A113" s="53"/>
      <c r="B113" s="58" t="s">
        <v>1023</v>
      </c>
      <c r="C113" s="58" t="s">
        <v>72</v>
      </c>
      <c r="D113" s="59">
        <v>2222.14</v>
      </c>
      <c r="E113" s="59">
        <v>2222.14</v>
      </c>
      <c r="F113" s="59">
        <v>2222.14</v>
      </c>
      <c r="G113" s="59">
        <v>2222.14</v>
      </c>
      <c r="H113" s="59">
        <v>2222.2600000000002</v>
      </c>
      <c r="I113" s="59">
        <v>2222.2600000000002</v>
      </c>
      <c r="J113" s="59">
        <v>2222.2600000000002</v>
      </c>
      <c r="K113" s="59">
        <v>2222.2600000000002</v>
      </c>
      <c r="L113" s="59">
        <v>2222.2600000000002</v>
      </c>
      <c r="M113" s="59">
        <v>2222.2600000000002</v>
      </c>
      <c r="N113" s="59">
        <v>2222.2600000000002</v>
      </c>
      <c r="O113" s="59">
        <v>2222.2600000000002</v>
      </c>
      <c r="P113" s="206">
        <v>26666.639999999999</v>
      </c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</row>
    <row r="114" spans="1:34" x14ac:dyDescent="0.3">
      <c r="A114" s="53"/>
      <c r="B114" s="58" t="s">
        <v>1034</v>
      </c>
      <c r="C114" s="58" t="s">
        <v>74</v>
      </c>
      <c r="D114" s="59">
        <v>1553.19</v>
      </c>
      <c r="E114" s="59">
        <v>1553.19</v>
      </c>
      <c r="F114" s="59">
        <v>1553.19</v>
      </c>
      <c r="G114" s="59">
        <v>1553.19</v>
      </c>
      <c r="H114" s="59">
        <v>1553.25</v>
      </c>
      <c r="I114" s="59">
        <v>1553.25</v>
      </c>
      <c r="J114" s="59">
        <v>1553.25</v>
      </c>
      <c r="K114" s="59">
        <v>1553.25</v>
      </c>
      <c r="L114" s="59">
        <v>1553.25</v>
      </c>
      <c r="M114" s="59">
        <v>1553.25</v>
      </c>
      <c r="N114" s="59">
        <v>1553.25</v>
      </c>
      <c r="O114" s="59">
        <v>1553.25</v>
      </c>
      <c r="P114" s="206">
        <v>18638.759999999998</v>
      </c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</row>
    <row r="115" spans="1:34" x14ac:dyDescent="0.3">
      <c r="A115" s="53"/>
      <c r="B115" s="58" t="s">
        <v>1024</v>
      </c>
      <c r="C115" s="58" t="s">
        <v>76</v>
      </c>
      <c r="D115" s="59">
        <v>2183.6999999999998</v>
      </c>
      <c r="E115" s="59">
        <v>2183.6999999999998</v>
      </c>
      <c r="F115" s="59">
        <v>2183.6999999999998</v>
      </c>
      <c r="G115" s="59">
        <v>2183.6999999999998</v>
      </c>
      <c r="H115" s="59">
        <v>2183.81</v>
      </c>
      <c r="I115" s="59">
        <v>2183.81</v>
      </c>
      <c r="J115" s="59">
        <v>2183.81</v>
      </c>
      <c r="K115" s="59">
        <v>2183.81</v>
      </c>
      <c r="L115" s="59">
        <v>2183.81</v>
      </c>
      <c r="M115" s="59">
        <v>2183.81</v>
      </c>
      <c r="N115" s="59">
        <v>2183.81</v>
      </c>
      <c r="O115" s="59">
        <v>2183.81</v>
      </c>
      <c r="P115" s="206">
        <v>26205.279999999999</v>
      </c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</row>
    <row r="116" spans="1:34" x14ac:dyDescent="0.3">
      <c r="A116" s="53"/>
      <c r="B116" s="58" t="s">
        <v>1025</v>
      </c>
      <c r="C116" s="58" t="s">
        <v>78</v>
      </c>
      <c r="D116" s="59">
        <v>2856.49</v>
      </c>
      <c r="E116" s="59">
        <v>2856.49</v>
      </c>
      <c r="F116" s="59">
        <v>2856.49</v>
      </c>
      <c r="G116" s="59">
        <v>2856.49</v>
      </c>
      <c r="H116" s="59">
        <v>2856.61</v>
      </c>
      <c r="I116" s="59">
        <v>2856.61</v>
      </c>
      <c r="J116" s="59">
        <v>2856.61</v>
      </c>
      <c r="K116" s="59">
        <v>2856.61</v>
      </c>
      <c r="L116" s="59">
        <v>2856.61</v>
      </c>
      <c r="M116" s="59">
        <v>2856.61</v>
      </c>
      <c r="N116" s="59">
        <v>2856.61</v>
      </c>
      <c r="O116" s="59">
        <v>2856.61</v>
      </c>
      <c r="P116" s="206">
        <v>34278.839999999997</v>
      </c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</row>
    <row r="117" spans="1:34" x14ac:dyDescent="0.3">
      <c r="A117" s="53"/>
      <c r="B117" s="58" t="s">
        <v>1026</v>
      </c>
      <c r="C117" s="58" t="s">
        <v>80</v>
      </c>
      <c r="D117" s="59">
        <v>2222.14</v>
      </c>
      <c r="E117" s="59">
        <v>2222.14</v>
      </c>
      <c r="F117" s="59">
        <v>2222.14</v>
      </c>
      <c r="G117" s="59">
        <v>2222.14</v>
      </c>
      <c r="H117" s="59">
        <v>2222.2600000000002</v>
      </c>
      <c r="I117" s="59">
        <v>2222.2600000000002</v>
      </c>
      <c r="J117" s="59">
        <v>2222.2600000000002</v>
      </c>
      <c r="K117" s="59">
        <v>2222.2600000000002</v>
      </c>
      <c r="L117" s="59">
        <v>2222.2600000000002</v>
      </c>
      <c r="M117" s="59">
        <v>2222.2600000000002</v>
      </c>
      <c r="N117" s="59">
        <v>2222.2600000000002</v>
      </c>
      <c r="O117" s="59">
        <v>2222.2600000000002</v>
      </c>
      <c r="P117" s="206">
        <v>26666.639999999999</v>
      </c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</row>
    <row r="118" spans="1:34" x14ac:dyDescent="0.3">
      <c r="A118" s="53"/>
      <c r="B118" s="58" t="s">
        <v>1027</v>
      </c>
      <c r="C118" s="58" t="s">
        <v>82</v>
      </c>
      <c r="D118" s="59">
        <v>1553.19</v>
      </c>
      <c r="E118" s="59">
        <v>1553.19</v>
      </c>
      <c r="F118" s="59">
        <v>1553.19</v>
      </c>
      <c r="G118" s="59">
        <v>1553.19</v>
      </c>
      <c r="H118" s="59">
        <v>1553.25</v>
      </c>
      <c r="I118" s="59">
        <v>1553.25</v>
      </c>
      <c r="J118" s="59">
        <v>1553.25</v>
      </c>
      <c r="K118" s="59">
        <v>1553.25</v>
      </c>
      <c r="L118" s="59">
        <v>1553.25</v>
      </c>
      <c r="M118" s="59">
        <v>1553.25</v>
      </c>
      <c r="N118" s="59">
        <v>1553.25</v>
      </c>
      <c r="O118" s="59">
        <v>1553.25</v>
      </c>
      <c r="P118" s="206">
        <v>18638.759999999998</v>
      </c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</row>
    <row r="119" spans="1:34" x14ac:dyDescent="0.3">
      <c r="A119" s="53"/>
      <c r="B119" s="58" t="s">
        <v>1028</v>
      </c>
      <c r="C119" s="58" t="s">
        <v>84</v>
      </c>
      <c r="D119" s="59">
        <v>2179.85</v>
      </c>
      <c r="E119" s="59">
        <v>2179.85</v>
      </c>
      <c r="F119" s="59">
        <v>2179.85</v>
      </c>
      <c r="G119" s="59">
        <v>2179.85</v>
      </c>
      <c r="H119" s="59">
        <v>2179.7399999999998</v>
      </c>
      <c r="I119" s="59">
        <v>2179.7399999999998</v>
      </c>
      <c r="J119" s="59">
        <v>2179.7399999999998</v>
      </c>
      <c r="K119" s="59">
        <v>2179.7399999999998</v>
      </c>
      <c r="L119" s="59">
        <v>2179.7399999999998</v>
      </c>
      <c r="M119" s="59">
        <v>2179.7399999999998</v>
      </c>
      <c r="N119" s="59">
        <v>2179.7399999999998</v>
      </c>
      <c r="O119" s="59">
        <v>2179.7399999999998</v>
      </c>
      <c r="P119" s="206">
        <v>26157.32</v>
      </c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</row>
    <row r="120" spans="1:34" x14ac:dyDescent="0.3">
      <c r="A120" s="53"/>
      <c r="B120" s="58" t="s">
        <v>835</v>
      </c>
      <c r="C120" s="58" t="s">
        <v>130</v>
      </c>
      <c r="D120" s="59">
        <v>1553.19</v>
      </c>
      <c r="E120" s="59">
        <v>1553.19</v>
      </c>
      <c r="F120" s="59">
        <v>1553.19</v>
      </c>
      <c r="G120" s="59">
        <v>1553.19</v>
      </c>
      <c r="H120" s="59">
        <v>1553.25</v>
      </c>
      <c r="I120" s="59">
        <v>1553.25</v>
      </c>
      <c r="J120" s="59">
        <v>1553.25</v>
      </c>
      <c r="K120" s="59">
        <v>1553.25</v>
      </c>
      <c r="L120" s="59">
        <v>1553.25</v>
      </c>
      <c r="M120" s="59">
        <v>1553.25</v>
      </c>
      <c r="N120" s="59">
        <v>1553.25</v>
      </c>
      <c r="O120" s="59">
        <v>1553.25</v>
      </c>
      <c r="P120" s="206">
        <v>18638.759999999998</v>
      </c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</row>
    <row r="121" spans="1:34" x14ac:dyDescent="0.3">
      <c r="A121" s="53"/>
      <c r="B121" s="58" t="s">
        <v>856</v>
      </c>
      <c r="C121" s="58" t="s">
        <v>169</v>
      </c>
      <c r="D121" s="59">
        <v>2860.34</v>
      </c>
      <c r="E121" s="59">
        <v>2860.34</v>
      </c>
      <c r="F121" s="59">
        <v>2860.34</v>
      </c>
      <c r="G121" s="59">
        <v>2860.34</v>
      </c>
      <c r="H121" s="59">
        <v>2860.4</v>
      </c>
      <c r="I121" s="59">
        <v>2860.4</v>
      </c>
      <c r="J121" s="59">
        <v>2860.4</v>
      </c>
      <c r="K121" s="59">
        <v>2860.4</v>
      </c>
      <c r="L121" s="59">
        <v>2860.4</v>
      </c>
      <c r="M121" s="59">
        <v>2860.4</v>
      </c>
      <c r="N121" s="59">
        <v>2860.4</v>
      </c>
      <c r="O121" s="59">
        <v>2860.4</v>
      </c>
      <c r="P121" s="206">
        <v>34324.559999999998</v>
      </c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</row>
    <row r="122" spans="1:34" x14ac:dyDescent="0.3">
      <c r="A122" s="53"/>
      <c r="B122" s="58" t="s">
        <v>1029</v>
      </c>
      <c r="C122" s="58" t="s">
        <v>86</v>
      </c>
      <c r="D122" s="59">
        <v>2860.34</v>
      </c>
      <c r="E122" s="59">
        <v>2860.34</v>
      </c>
      <c r="F122" s="59">
        <v>2860.34</v>
      </c>
      <c r="G122" s="59">
        <v>2860.34</v>
      </c>
      <c r="H122" s="59">
        <v>2860.4</v>
      </c>
      <c r="I122" s="59">
        <v>2860.4</v>
      </c>
      <c r="J122" s="59">
        <v>2860.4</v>
      </c>
      <c r="K122" s="59">
        <v>1384.06</v>
      </c>
      <c r="L122" s="60"/>
      <c r="M122" s="60"/>
      <c r="N122" s="60"/>
      <c r="O122" s="60"/>
      <c r="P122" s="206">
        <v>21406.62</v>
      </c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</row>
    <row r="123" spans="1:34" x14ac:dyDescent="0.3">
      <c r="A123" s="53"/>
      <c r="B123" s="58" t="s">
        <v>3026</v>
      </c>
      <c r="C123" s="58" t="s">
        <v>86</v>
      </c>
      <c r="D123" s="60"/>
      <c r="E123" s="60"/>
      <c r="F123" s="60"/>
      <c r="G123" s="60"/>
      <c r="H123" s="60"/>
      <c r="I123" s="60"/>
      <c r="J123" s="60"/>
      <c r="K123" s="59">
        <v>1476.34</v>
      </c>
      <c r="L123" s="59">
        <v>2860.4</v>
      </c>
      <c r="M123" s="59">
        <v>2860.4</v>
      </c>
      <c r="N123" s="59">
        <v>2860.1</v>
      </c>
      <c r="O123" s="59">
        <v>2860.4</v>
      </c>
      <c r="P123" s="206">
        <v>12917.64</v>
      </c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</row>
    <row r="124" spans="1:34" x14ac:dyDescent="0.3">
      <c r="A124" s="53"/>
      <c r="B124" s="58" t="s">
        <v>857</v>
      </c>
      <c r="C124" s="58" t="s">
        <v>172</v>
      </c>
      <c r="D124" s="59">
        <v>2222.14</v>
      </c>
      <c r="E124" s="59">
        <v>2222.14</v>
      </c>
      <c r="F124" s="59">
        <v>2222.14</v>
      </c>
      <c r="G124" s="59">
        <v>2222.14</v>
      </c>
      <c r="H124" s="59">
        <v>2222.2600000000002</v>
      </c>
      <c r="I124" s="59">
        <v>2222.2600000000002</v>
      </c>
      <c r="J124" s="59">
        <v>2222.2600000000002</v>
      </c>
      <c r="K124" s="59">
        <v>2222.2600000000002</v>
      </c>
      <c r="L124" s="59">
        <v>2222.2600000000002</v>
      </c>
      <c r="M124" s="59">
        <v>2222.2600000000002</v>
      </c>
      <c r="N124" s="59">
        <v>2222.2600000000002</v>
      </c>
      <c r="O124" s="59">
        <v>2222.2600000000002</v>
      </c>
      <c r="P124" s="206">
        <v>26666.639999999999</v>
      </c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</row>
    <row r="125" spans="1:34" x14ac:dyDescent="0.3">
      <c r="A125" s="53"/>
      <c r="B125" s="58" t="s">
        <v>858</v>
      </c>
      <c r="C125" s="58" t="s">
        <v>174</v>
      </c>
      <c r="D125" s="59">
        <v>1553.19</v>
      </c>
      <c r="E125" s="59">
        <v>1553.19</v>
      </c>
      <c r="F125" s="59">
        <v>1553.19</v>
      </c>
      <c r="G125" s="59">
        <v>1553.19</v>
      </c>
      <c r="H125" s="59">
        <v>1553.25</v>
      </c>
      <c r="I125" s="59">
        <v>1553.25</v>
      </c>
      <c r="J125" s="59">
        <v>1553.25</v>
      </c>
      <c r="K125" s="59">
        <v>1553.25</v>
      </c>
      <c r="L125" s="59">
        <v>1553.25</v>
      </c>
      <c r="M125" s="59">
        <v>1553.25</v>
      </c>
      <c r="N125" s="59">
        <v>1553.25</v>
      </c>
      <c r="O125" s="59">
        <v>1553.25</v>
      </c>
      <c r="P125" s="206">
        <v>18638.759999999998</v>
      </c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</row>
    <row r="126" spans="1:34" x14ac:dyDescent="0.3">
      <c r="A126" s="53"/>
      <c r="B126" s="58" t="s">
        <v>859</v>
      </c>
      <c r="C126" s="58" t="s">
        <v>178</v>
      </c>
      <c r="D126" s="59">
        <v>2183.6999999999998</v>
      </c>
      <c r="E126" s="59">
        <v>2183.6999999999998</v>
      </c>
      <c r="F126" s="59">
        <v>2183.6999999999998</v>
      </c>
      <c r="G126" s="59">
        <v>2183.6999999999998</v>
      </c>
      <c r="H126" s="59">
        <v>2183.81</v>
      </c>
      <c r="I126" s="59">
        <v>2183.81</v>
      </c>
      <c r="J126" s="59">
        <v>2183.81</v>
      </c>
      <c r="K126" s="59">
        <v>2183.81</v>
      </c>
      <c r="L126" s="59">
        <v>2183.81</v>
      </c>
      <c r="M126" s="59">
        <v>2183.81</v>
      </c>
      <c r="N126" s="59">
        <v>2183.81</v>
      </c>
      <c r="O126" s="59">
        <v>2183.81</v>
      </c>
      <c r="P126" s="206">
        <v>26205.279999999999</v>
      </c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</row>
    <row r="127" spans="1:34" x14ac:dyDescent="0.3">
      <c r="A127" s="53"/>
      <c r="B127" s="58" t="s">
        <v>860</v>
      </c>
      <c r="C127" s="58" t="s">
        <v>179</v>
      </c>
      <c r="D127" s="59">
        <v>2875.72</v>
      </c>
      <c r="E127" s="59">
        <v>2875.72</v>
      </c>
      <c r="F127" s="59">
        <v>2875.72</v>
      </c>
      <c r="G127" s="59">
        <v>2875.72</v>
      </c>
      <c r="H127" s="59">
        <v>2875.83</v>
      </c>
      <c r="I127" s="59">
        <v>2875.83</v>
      </c>
      <c r="J127" s="59">
        <v>2875.83</v>
      </c>
      <c r="K127" s="59">
        <v>2875.83</v>
      </c>
      <c r="L127" s="59">
        <v>2875.83</v>
      </c>
      <c r="M127" s="59">
        <v>2875.83</v>
      </c>
      <c r="N127" s="59">
        <v>2875.83</v>
      </c>
      <c r="O127" s="59">
        <v>2875.83</v>
      </c>
      <c r="P127" s="206">
        <v>34509.519999999997</v>
      </c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</row>
    <row r="128" spans="1:34" x14ac:dyDescent="0.3">
      <c r="A128" s="53"/>
      <c r="B128" s="58" t="s">
        <v>861</v>
      </c>
      <c r="C128" s="58" t="s">
        <v>181</v>
      </c>
      <c r="D128" s="59">
        <v>2210.61</v>
      </c>
      <c r="E128" s="59">
        <v>2210.61</v>
      </c>
      <c r="F128" s="59">
        <v>2210.61</v>
      </c>
      <c r="G128" s="59">
        <v>2210.61</v>
      </c>
      <c r="H128" s="59">
        <v>2210.61</v>
      </c>
      <c r="I128" s="59">
        <v>2210.61</v>
      </c>
      <c r="J128" s="59">
        <v>2210.61</v>
      </c>
      <c r="K128" s="59">
        <v>2210.61</v>
      </c>
      <c r="L128" s="59">
        <v>2210.61</v>
      </c>
      <c r="M128" s="59">
        <v>2210.61</v>
      </c>
      <c r="N128" s="59">
        <v>2210.61</v>
      </c>
      <c r="O128" s="59">
        <v>2210.61</v>
      </c>
      <c r="P128" s="206">
        <v>26527.32</v>
      </c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</row>
    <row r="129" spans="1:34" x14ac:dyDescent="0.3">
      <c r="A129" s="53"/>
      <c r="B129" s="58" t="s">
        <v>862</v>
      </c>
      <c r="C129" s="58" t="s">
        <v>183</v>
      </c>
      <c r="D129" s="59">
        <v>1549.35</v>
      </c>
      <c r="E129" s="59">
        <v>1549.35</v>
      </c>
      <c r="F129" s="59">
        <v>1549.35</v>
      </c>
      <c r="G129" s="59">
        <v>1549.35</v>
      </c>
      <c r="H129" s="59">
        <v>1549.47</v>
      </c>
      <c r="I129" s="59">
        <v>1549.47</v>
      </c>
      <c r="J129" s="59">
        <v>1549.47</v>
      </c>
      <c r="K129" s="59">
        <v>1549.47</v>
      </c>
      <c r="L129" s="59">
        <v>1549.47</v>
      </c>
      <c r="M129" s="59">
        <v>1549.47</v>
      </c>
      <c r="N129" s="59">
        <v>1549.47</v>
      </c>
      <c r="O129" s="59">
        <v>1549.47</v>
      </c>
      <c r="P129" s="206">
        <v>18593.16</v>
      </c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</row>
    <row r="130" spans="1:34" x14ac:dyDescent="0.3">
      <c r="A130" s="53"/>
      <c r="B130" s="58" t="s">
        <v>863</v>
      </c>
      <c r="C130" s="58" t="s">
        <v>185</v>
      </c>
      <c r="D130" s="59">
        <v>2187.54</v>
      </c>
      <c r="E130" s="59">
        <v>2187.54</v>
      </c>
      <c r="F130" s="59">
        <v>2187.54</v>
      </c>
      <c r="G130" s="59">
        <v>2187.54</v>
      </c>
      <c r="H130" s="59">
        <v>2187.6</v>
      </c>
      <c r="I130" s="59">
        <v>2187.6</v>
      </c>
      <c r="J130" s="59">
        <v>2187.6</v>
      </c>
      <c r="K130" s="59">
        <v>2187.6</v>
      </c>
      <c r="L130" s="59">
        <v>2187.6</v>
      </c>
      <c r="M130" s="59">
        <v>2187.6</v>
      </c>
      <c r="N130" s="59">
        <v>2187.6</v>
      </c>
      <c r="O130" s="59">
        <v>2187.6</v>
      </c>
      <c r="P130" s="206">
        <v>26250.959999999999</v>
      </c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</row>
    <row r="131" spans="1:34" x14ac:dyDescent="0.3">
      <c r="A131" s="53"/>
      <c r="B131" s="58" t="s">
        <v>864</v>
      </c>
      <c r="C131" s="58" t="s">
        <v>187</v>
      </c>
      <c r="D131" s="59">
        <v>2871.87</v>
      </c>
      <c r="E131" s="59">
        <v>2871.87</v>
      </c>
      <c r="F131" s="59">
        <v>2871.87</v>
      </c>
      <c r="G131" s="59">
        <v>2871.87</v>
      </c>
      <c r="H131" s="59">
        <v>2871.75</v>
      </c>
      <c r="I131" s="59">
        <v>2871.75</v>
      </c>
      <c r="J131" s="59">
        <v>2871.75</v>
      </c>
      <c r="K131" s="59">
        <v>2871.75</v>
      </c>
      <c r="L131" s="59">
        <v>2871.75</v>
      </c>
      <c r="M131" s="59">
        <v>2871.75</v>
      </c>
      <c r="N131" s="59">
        <v>2871.75</v>
      </c>
      <c r="O131" s="59">
        <v>2871.75</v>
      </c>
      <c r="P131" s="206">
        <v>34461.480000000003</v>
      </c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</row>
    <row r="132" spans="1:34" x14ac:dyDescent="0.3">
      <c r="A132" s="53"/>
      <c r="B132" s="58" t="s">
        <v>865</v>
      </c>
      <c r="C132" s="58" t="s">
        <v>189</v>
      </c>
      <c r="D132" s="59">
        <v>2222.14</v>
      </c>
      <c r="E132" s="59">
        <v>2222.14</v>
      </c>
      <c r="F132" s="59">
        <v>2222.14</v>
      </c>
      <c r="G132" s="59">
        <v>2222.14</v>
      </c>
      <c r="H132" s="59">
        <v>2222.2600000000002</v>
      </c>
      <c r="I132" s="59">
        <v>2222.2600000000002</v>
      </c>
      <c r="J132" s="59">
        <v>2222.2600000000002</v>
      </c>
      <c r="K132" s="59">
        <v>2222.2600000000002</v>
      </c>
      <c r="L132" s="59">
        <v>2222.2600000000002</v>
      </c>
      <c r="M132" s="59">
        <v>2222.2600000000002</v>
      </c>
      <c r="N132" s="59">
        <v>2222.2600000000002</v>
      </c>
      <c r="O132" s="59">
        <v>2222.2600000000002</v>
      </c>
      <c r="P132" s="206">
        <v>26666.639999999999</v>
      </c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</row>
    <row r="133" spans="1:34" x14ac:dyDescent="0.3">
      <c r="A133" s="53"/>
      <c r="B133" s="58" t="s">
        <v>836</v>
      </c>
      <c r="C133" s="58" t="s">
        <v>132</v>
      </c>
      <c r="D133" s="59">
        <v>2191.39</v>
      </c>
      <c r="E133" s="59">
        <v>2191.39</v>
      </c>
      <c r="F133" s="59">
        <v>2191.39</v>
      </c>
      <c r="G133" s="59">
        <v>2191.39</v>
      </c>
      <c r="H133" s="59">
        <v>2191.39</v>
      </c>
      <c r="I133" s="59">
        <v>2191.39</v>
      </c>
      <c r="J133" s="59">
        <v>2191.39</v>
      </c>
      <c r="K133" s="59">
        <v>2191.39</v>
      </c>
      <c r="L133" s="59">
        <v>2191.39</v>
      </c>
      <c r="M133" s="59">
        <v>2191.39</v>
      </c>
      <c r="N133" s="59">
        <v>2191.39</v>
      </c>
      <c r="O133" s="59">
        <v>2191.39</v>
      </c>
      <c r="P133" s="206">
        <v>26296.68</v>
      </c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</row>
    <row r="134" spans="1:34" x14ac:dyDescent="0.3">
      <c r="A134" s="53"/>
      <c r="B134" s="58" t="s">
        <v>866</v>
      </c>
      <c r="C134" s="58" t="s">
        <v>191</v>
      </c>
      <c r="D134" s="59">
        <v>1557.04</v>
      </c>
      <c r="E134" s="59">
        <v>1557.04</v>
      </c>
      <c r="F134" s="59">
        <v>1557.04</v>
      </c>
      <c r="G134" s="59">
        <v>1557.04</v>
      </c>
      <c r="H134" s="59">
        <v>1557.04</v>
      </c>
      <c r="I134" s="59">
        <v>1557.04</v>
      </c>
      <c r="J134" s="59">
        <v>1557.04</v>
      </c>
      <c r="K134" s="59">
        <v>1557.04</v>
      </c>
      <c r="L134" s="59">
        <v>1557.04</v>
      </c>
      <c r="M134" s="59">
        <v>1557.04</v>
      </c>
      <c r="N134" s="59">
        <v>1557.04</v>
      </c>
      <c r="O134" s="59">
        <v>1557.04</v>
      </c>
      <c r="P134" s="206">
        <v>18684.48</v>
      </c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</row>
    <row r="135" spans="1:34" x14ac:dyDescent="0.3">
      <c r="A135" s="53"/>
      <c r="B135" s="58" t="s">
        <v>1030</v>
      </c>
      <c r="C135" s="58" t="s">
        <v>193</v>
      </c>
      <c r="D135" s="59">
        <v>2187.54</v>
      </c>
      <c r="E135" s="59">
        <v>2187.54</v>
      </c>
      <c r="F135" s="59">
        <v>2187.54</v>
      </c>
      <c r="G135" s="59">
        <v>2187.54</v>
      </c>
      <c r="H135" s="59">
        <v>2187.6</v>
      </c>
      <c r="I135" s="59">
        <v>2187.6</v>
      </c>
      <c r="J135" s="59">
        <v>2187.6</v>
      </c>
      <c r="K135" s="59">
        <v>2187.6</v>
      </c>
      <c r="L135" s="59">
        <v>2187.6</v>
      </c>
      <c r="M135" s="59">
        <v>2187.6</v>
      </c>
      <c r="N135" s="59">
        <v>2187.6</v>
      </c>
      <c r="O135" s="59">
        <v>2187.6</v>
      </c>
      <c r="P135" s="206">
        <v>26250.959999999999</v>
      </c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</row>
    <row r="136" spans="1:34" x14ac:dyDescent="0.3">
      <c r="A136" s="53"/>
      <c r="B136" s="58" t="s">
        <v>867</v>
      </c>
      <c r="C136" s="58" t="s">
        <v>195</v>
      </c>
      <c r="D136" s="59">
        <v>2868.03</v>
      </c>
      <c r="E136" s="59">
        <v>2868.03</v>
      </c>
      <c r="F136" s="59">
        <v>2868.03</v>
      </c>
      <c r="G136" s="59">
        <v>2868.03</v>
      </c>
      <c r="H136" s="59">
        <v>2867.97</v>
      </c>
      <c r="I136" s="59">
        <v>2867.97</v>
      </c>
      <c r="J136" s="59">
        <v>2867.97</v>
      </c>
      <c r="K136" s="59">
        <v>2867.97</v>
      </c>
      <c r="L136" s="59">
        <v>2867.97</v>
      </c>
      <c r="M136" s="59">
        <v>2867.97</v>
      </c>
      <c r="N136" s="59">
        <v>2867.97</v>
      </c>
      <c r="O136" s="59">
        <v>2867.97</v>
      </c>
      <c r="P136" s="206">
        <v>34415.879999999997</v>
      </c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</row>
    <row r="137" spans="1:34" x14ac:dyDescent="0.3">
      <c r="A137" s="53"/>
      <c r="B137" s="58" t="s">
        <v>868</v>
      </c>
      <c r="C137" s="58" t="s">
        <v>197</v>
      </c>
      <c r="D137" s="59">
        <v>2222.14</v>
      </c>
      <c r="E137" s="59">
        <v>2222.14</v>
      </c>
      <c r="F137" s="59">
        <v>2222.14</v>
      </c>
      <c r="G137" s="59">
        <v>2222.14</v>
      </c>
      <c r="H137" s="59">
        <v>2222.2600000000002</v>
      </c>
      <c r="I137" s="59">
        <v>2222.2600000000002</v>
      </c>
      <c r="J137" s="59">
        <v>2222.2600000000002</v>
      </c>
      <c r="K137" s="59">
        <v>2222.2600000000002</v>
      </c>
      <c r="L137" s="59">
        <v>2222.2600000000002</v>
      </c>
      <c r="M137" s="59">
        <v>2222.2600000000002</v>
      </c>
      <c r="N137" s="59">
        <v>2222.2600000000002</v>
      </c>
      <c r="O137" s="59">
        <v>2222.2600000000002</v>
      </c>
      <c r="P137" s="206">
        <v>26666.639999999999</v>
      </c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</row>
    <row r="138" spans="1:34" x14ac:dyDescent="0.3">
      <c r="A138" s="53"/>
      <c r="B138" s="58" t="s">
        <v>869</v>
      </c>
      <c r="C138" s="58" t="s">
        <v>199</v>
      </c>
      <c r="D138" s="59">
        <v>1553.19</v>
      </c>
      <c r="E138" s="59">
        <v>1553.19</v>
      </c>
      <c r="F138" s="59">
        <v>1553.19</v>
      </c>
      <c r="G138" s="59">
        <v>1553.19</v>
      </c>
      <c r="H138" s="59">
        <v>1553.25</v>
      </c>
      <c r="I138" s="59">
        <v>1553.25</v>
      </c>
      <c r="J138" s="59">
        <v>1553.25</v>
      </c>
      <c r="K138" s="59">
        <v>1553.25</v>
      </c>
      <c r="L138" s="59">
        <v>1553.25</v>
      </c>
      <c r="M138" s="59">
        <v>1553.25</v>
      </c>
      <c r="N138" s="59">
        <v>1553.25</v>
      </c>
      <c r="O138" s="59">
        <v>1553.25</v>
      </c>
      <c r="P138" s="206">
        <v>18638.759999999998</v>
      </c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</row>
    <row r="139" spans="1:34" x14ac:dyDescent="0.3">
      <c r="A139" s="53"/>
      <c r="B139" s="58" t="s">
        <v>870</v>
      </c>
      <c r="C139" s="58" t="s">
        <v>201</v>
      </c>
      <c r="D139" s="59">
        <v>2179.85</v>
      </c>
      <c r="E139" s="59">
        <v>2179.85</v>
      </c>
      <c r="F139" s="59">
        <v>2179.85</v>
      </c>
      <c r="G139" s="59">
        <v>2179.85</v>
      </c>
      <c r="H139" s="59">
        <v>2179.7399999999998</v>
      </c>
      <c r="I139" s="59">
        <v>2179.7399999999998</v>
      </c>
      <c r="J139" s="59">
        <v>2179.7399999999998</v>
      </c>
      <c r="K139" s="59">
        <v>2179.7399999999998</v>
      </c>
      <c r="L139" s="59">
        <v>2179.7399999999998</v>
      </c>
      <c r="M139" s="59">
        <v>2179.7399999999998</v>
      </c>
      <c r="N139" s="59">
        <v>2179.7399999999998</v>
      </c>
      <c r="O139" s="59">
        <v>2179.7399999999998</v>
      </c>
      <c r="P139" s="206">
        <v>26157.32</v>
      </c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</row>
    <row r="140" spans="1:34" x14ac:dyDescent="0.3">
      <c r="A140" s="53"/>
      <c r="B140" s="58" t="s">
        <v>871</v>
      </c>
      <c r="C140" s="58" t="s">
        <v>203</v>
      </c>
      <c r="D140" s="59">
        <v>2868.03</v>
      </c>
      <c r="E140" s="59">
        <v>2868.03</v>
      </c>
      <c r="F140" s="59">
        <v>2868.03</v>
      </c>
      <c r="G140" s="59">
        <v>2868.03</v>
      </c>
      <c r="H140" s="59">
        <v>2867.97</v>
      </c>
      <c r="I140" s="59">
        <v>2867.97</v>
      </c>
      <c r="J140" s="59">
        <v>2867.97</v>
      </c>
      <c r="K140" s="59">
        <v>2867.97</v>
      </c>
      <c r="L140" s="59">
        <v>2867.97</v>
      </c>
      <c r="M140" s="59">
        <v>2867.97</v>
      </c>
      <c r="N140" s="59">
        <v>2867.97</v>
      </c>
      <c r="O140" s="59">
        <v>2867.97</v>
      </c>
      <c r="P140" s="206">
        <v>34415.879999999997</v>
      </c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</row>
    <row r="141" spans="1:34" x14ac:dyDescent="0.3">
      <c r="A141" s="53"/>
      <c r="B141" s="58" t="s">
        <v>872</v>
      </c>
      <c r="C141" s="58" t="s">
        <v>205</v>
      </c>
      <c r="D141" s="59">
        <v>2225.9899999999998</v>
      </c>
      <c r="E141" s="59">
        <v>2225.9899999999998</v>
      </c>
      <c r="F141" s="59">
        <v>2225.9899999999998</v>
      </c>
      <c r="G141" s="59">
        <v>2225.9899999999998</v>
      </c>
      <c r="H141" s="59">
        <v>2226.0500000000002</v>
      </c>
      <c r="I141" s="59">
        <v>2226.0500000000002</v>
      </c>
      <c r="J141" s="59">
        <v>2226.0500000000002</v>
      </c>
      <c r="K141" s="59">
        <v>2226.0500000000002</v>
      </c>
      <c r="L141" s="59">
        <v>2226.0500000000002</v>
      </c>
      <c r="M141" s="59">
        <v>2226.0500000000002</v>
      </c>
      <c r="N141" s="59">
        <v>2226.0500000000002</v>
      </c>
      <c r="O141" s="59">
        <v>2226.0500000000002</v>
      </c>
      <c r="P141" s="206">
        <v>26712.36</v>
      </c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</row>
    <row r="142" spans="1:34" x14ac:dyDescent="0.3">
      <c r="A142" s="53"/>
      <c r="B142" s="58" t="s">
        <v>873</v>
      </c>
      <c r="C142" s="58" t="s">
        <v>207</v>
      </c>
      <c r="D142" s="59">
        <v>1553.19</v>
      </c>
      <c r="E142" s="59">
        <v>1553.19</v>
      </c>
      <c r="F142" s="59">
        <v>1553.19</v>
      </c>
      <c r="G142" s="59">
        <v>1553.19</v>
      </c>
      <c r="H142" s="59">
        <v>1553.25</v>
      </c>
      <c r="I142" s="59">
        <v>1553.25</v>
      </c>
      <c r="J142" s="59">
        <v>1553.25</v>
      </c>
      <c r="K142" s="59">
        <v>1553.25</v>
      </c>
      <c r="L142" s="59">
        <v>1553.25</v>
      </c>
      <c r="M142" s="59">
        <v>1553.25</v>
      </c>
      <c r="N142" s="59">
        <v>1553.25</v>
      </c>
      <c r="O142" s="59">
        <v>1553.25</v>
      </c>
      <c r="P142" s="206">
        <v>18638.759999999998</v>
      </c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</row>
    <row r="143" spans="1:34" x14ac:dyDescent="0.3">
      <c r="A143" s="53"/>
      <c r="B143" s="58" t="s">
        <v>874</v>
      </c>
      <c r="C143" s="58" t="s">
        <v>209</v>
      </c>
      <c r="D143" s="59">
        <v>2183.6999999999998</v>
      </c>
      <c r="E143" s="59">
        <v>2183.6999999999998</v>
      </c>
      <c r="F143" s="59">
        <v>2183.6999999999998</v>
      </c>
      <c r="G143" s="59">
        <v>2183.6999999999998</v>
      </c>
      <c r="H143" s="59">
        <v>2183.81</v>
      </c>
      <c r="I143" s="59">
        <v>2183.81</v>
      </c>
      <c r="J143" s="59">
        <v>2183.81</v>
      </c>
      <c r="K143" s="59">
        <v>2183.81</v>
      </c>
      <c r="L143" s="59">
        <v>2183.81</v>
      </c>
      <c r="M143" s="59">
        <v>2183.81</v>
      </c>
      <c r="N143" s="59">
        <v>2183.81</v>
      </c>
      <c r="O143" s="59">
        <v>2183.81</v>
      </c>
      <c r="P143" s="206">
        <v>26205.279999999999</v>
      </c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</row>
    <row r="144" spans="1:34" x14ac:dyDescent="0.3">
      <c r="A144" s="53"/>
      <c r="B144" s="58" t="s">
        <v>837</v>
      </c>
      <c r="C144" s="58" t="s">
        <v>134</v>
      </c>
      <c r="D144" s="59">
        <v>2860.34</v>
      </c>
      <c r="E144" s="59">
        <v>2860.34</v>
      </c>
      <c r="F144" s="59">
        <v>2860.34</v>
      </c>
      <c r="G144" s="59">
        <v>2860.34</v>
      </c>
      <c r="H144" s="59">
        <v>2860.4</v>
      </c>
      <c r="I144" s="59">
        <v>2860.4</v>
      </c>
      <c r="J144" s="59">
        <v>2860.4</v>
      </c>
      <c r="K144" s="59">
        <v>2860.4</v>
      </c>
      <c r="L144" s="59">
        <v>2860.4</v>
      </c>
      <c r="M144" s="59">
        <v>2860.4</v>
      </c>
      <c r="N144" s="59">
        <v>2860.4</v>
      </c>
      <c r="O144" s="59">
        <v>2860.4</v>
      </c>
      <c r="P144" s="206">
        <v>34324.559999999998</v>
      </c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</row>
    <row r="145" spans="1:34" x14ac:dyDescent="0.3">
      <c r="A145" s="53"/>
      <c r="B145" s="58" t="s">
        <v>875</v>
      </c>
      <c r="C145" s="58" t="s">
        <v>211</v>
      </c>
      <c r="D145" s="59">
        <v>2856.49</v>
      </c>
      <c r="E145" s="59">
        <v>2856.49</v>
      </c>
      <c r="F145" s="59">
        <v>2856.49</v>
      </c>
      <c r="G145" s="59">
        <v>2856.49</v>
      </c>
      <c r="H145" s="59">
        <v>2856.61</v>
      </c>
      <c r="I145" s="59">
        <v>2856.61</v>
      </c>
      <c r="J145" s="59">
        <v>2856.61</v>
      </c>
      <c r="K145" s="59">
        <v>2856.61</v>
      </c>
      <c r="L145" s="59">
        <v>2856.61</v>
      </c>
      <c r="M145" s="59">
        <v>2856.61</v>
      </c>
      <c r="N145" s="59">
        <v>2856.61</v>
      </c>
      <c r="O145" s="59">
        <v>2856.61</v>
      </c>
      <c r="P145" s="206">
        <v>34278.839999999997</v>
      </c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</row>
    <row r="146" spans="1:34" x14ac:dyDescent="0.3">
      <c r="A146" s="53"/>
      <c r="B146" s="58" t="s">
        <v>876</v>
      </c>
      <c r="C146" s="58" t="s">
        <v>213</v>
      </c>
      <c r="D146" s="59">
        <v>2233.6799999999998</v>
      </c>
      <c r="E146" s="59">
        <v>2233.6799999999998</v>
      </c>
      <c r="F146" s="59">
        <v>2233.6799999999998</v>
      </c>
      <c r="G146" s="59">
        <v>2233.6799999999998</v>
      </c>
      <c r="H146" s="59">
        <v>2233.62</v>
      </c>
      <c r="I146" s="59">
        <v>2233.62</v>
      </c>
      <c r="J146" s="59">
        <v>2233.62</v>
      </c>
      <c r="K146" s="59">
        <v>2233.62</v>
      </c>
      <c r="L146" s="59">
        <v>2233.62</v>
      </c>
      <c r="M146" s="59">
        <v>2233.62</v>
      </c>
      <c r="N146" s="59">
        <v>2233.62</v>
      </c>
      <c r="O146" s="59">
        <v>2233.62</v>
      </c>
      <c r="P146" s="206">
        <v>26803.68</v>
      </c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</row>
    <row r="147" spans="1:34" x14ac:dyDescent="0.3">
      <c r="A147" s="53"/>
      <c r="B147" s="58" t="s">
        <v>877</v>
      </c>
      <c r="C147" s="58" t="s">
        <v>215</v>
      </c>
      <c r="D147" s="59">
        <v>1553.19</v>
      </c>
      <c r="E147" s="59">
        <v>1553.19</v>
      </c>
      <c r="F147" s="59">
        <v>1553.19</v>
      </c>
      <c r="G147" s="59">
        <v>1553.19</v>
      </c>
      <c r="H147" s="59">
        <v>1553.25</v>
      </c>
      <c r="I147" s="59">
        <v>1553.25</v>
      </c>
      <c r="J147" s="59">
        <v>1553.25</v>
      </c>
      <c r="K147" s="59">
        <v>1553.25</v>
      </c>
      <c r="L147" s="59">
        <v>1553.25</v>
      </c>
      <c r="M147" s="59">
        <v>1553.25</v>
      </c>
      <c r="N147" s="61">
        <v>310.64999999999998</v>
      </c>
      <c r="O147" s="60"/>
      <c r="P147" s="206">
        <v>15842.91</v>
      </c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</row>
    <row r="148" spans="1:34" x14ac:dyDescent="0.3">
      <c r="A148" s="53"/>
      <c r="B148" s="58" t="s">
        <v>3027</v>
      </c>
      <c r="C148" s="58" t="s">
        <v>215</v>
      </c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59">
        <v>1242.5999999999999</v>
      </c>
      <c r="O148" s="59">
        <v>1553.26</v>
      </c>
      <c r="P148" s="206">
        <v>2795.86</v>
      </c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</row>
    <row r="149" spans="1:34" x14ac:dyDescent="0.3">
      <c r="A149" s="53"/>
      <c r="B149" s="58" t="s">
        <v>878</v>
      </c>
      <c r="C149" s="58" t="s">
        <v>217</v>
      </c>
      <c r="D149" s="59">
        <v>2183.6999999999998</v>
      </c>
      <c r="E149" s="59">
        <v>2183.6999999999998</v>
      </c>
      <c r="F149" s="59">
        <v>2183.6999999999998</v>
      </c>
      <c r="G149" s="59">
        <v>2183.6999999999998</v>
      </c>
      <c r="H149" s="59">
        <v>2183.81</v>
      </c>
      <c r="I149" s="59">
        <v>2183.81</v>
      </c>
      <c r="J149" s="59">
        <v>2183.81</v>
      </c>
      <c r="K149" s="59">
        <v>2183.81</v>
      </c>
      <c r="L149" s="59">
        <v>2183.81</v>
      </c>
      <c r="M149" s="59">
        <v>2183.81</v>
      </c>
      <c r="N149" s="59">
        <v>2183.81</v>
      </c>
      <c r="O149" s="59">
        <v>2183.81</v>
      </c>
      <c r="P149" s="206">
        <v>26205.279999999999</v>
      </c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</row>
    <row r="150" spans="1:34" x14ac:dyDescent="0.3">
      <c r="A150" s="53"/>
      <c r="B150" s="58" t="s">
        <v>879</v>
      </c>
      <c r="C150" s="58" t="s">
        <v>219</v>
      </c>
      <c r="D150" s="59">
        <v>2852.65</v>
      </c>
      <c r="E150" s="59">
        <v>2852.65</v>
      </c>
      <c r="F150" s="59">
        <v>2852.65</v>
      </c>
      <c r="G150" s="59">
        <v>2852.65</v>
      </c>
      <c r="H150" s="59">
        <v>2852.53</v>
      </c>
      <c r="I150" s="59">
        <v>2852.53</v>
      </c>
      <c r="J150" s="59">
        <v>2852.53</v>
      </c>
      <c r="K150" s="59">
        <v>2852.53</v>
      </c>
      <c r="L150" s="59">
        <v>2852.53</v>
      </c>
      <c r="M150" s="59">
        <v>2852.53</v>
      </c>
      <c r="N150" s="59">
        <v>2852.53</v>
      </c>
      <c r="O150" s="59">
        <v>2852.53</v>
      </c>
      <c r="P150" s="206">
        <v>34230.839999999997</v>
      </c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</row>
    <row r="151" spans="1:34" x14ac:dyDescent="0.3">
      <c r="A151" s="53"/>
      <c r="B151" s="58" t="s">
        <v>880</v>
      </c>
      <c r="C151" s="58" t="s">
        <v>221</v>
      </c>
      <c r="D151" s="59">
        <v>2225.9899999999998</v>
      </c>
      <c r="E151" s="59">
        <v>2225.9899999999998</v>
      </c>
      <c r="F151" s="59">
        <v>2225.9899999999998</v>
      </c>
      <c r="G151" s="59">
        <v>2225.9899999999998</v>
      </c>
      <c r="H151" s="59">
        <v>2226.0500000000002</v>
      </c>
      <c r="I151" s="59">
        <v>2226.0500000000002</v>
      </c>
      <c r="J151" s="59">
        <v>2226.0500000000002</v>
      </c>
      <c r="K151" s="59">
        <v>2226.0500000000002</v>
      </c>
      <c r="L151" s="59">
        <v>2226.0500000000002</v>
      </c>
      <c r="M151" s="59">
        <v>2226.0500000000002</v>
      </c>
      <c r="N151" s="59">
        <v>2226.0500000000002</v>
      </c>
      <c r="O151" s="59">
        <v>2226.0500000000002</v>
      </c>
      <c r="P151" s="206">
        <v>26712.36</v>
      </c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</row>
    <row r="152" spans="1:34" x14ac:dyDescent="0.3">
      <c r="A152" s="53"/>
      <c r="B152" s="58" t="s">
        <v>881</v>
      </c>
      <c r="C152" s="58" t="s">
        <v>223</v>
      </c>
      <c r="D152" s="59">
        <v>1557.04</v>
      </c>
      <c r="E152" s="59">
        <v>1557.04</v>
      </c>
      <c r="F152" s="59">
        <v>1557.04</v>
      </c>
      <c r="G152" s="59">
        <v>1557.04</v>
      </c>
      <c r="H152" s="59">
        <v>1557.04</v>
      </c>
      <c r="I152" s="59">
        <v>1557.04</v>
      </c>
      <c r="J152" s="59">
        <v>1557.04</v>
      </c>
      <c r="K152" s="59">
        <v>1557.04</v>
      </c>
      <c r="L152" s="59">
        <v>1557.04</v>
      </c>
      <c r="M152" s="59">
        <v>1557.04</v>
      </c>
      <c r="N152" s="59">
        <v>1557.04</v>
      </c>
      <c r="O152" s="59">
        <v>1557.04</v>
      </c>
      <c r="P152" s="206">
        <v>18684.48</v>
      </c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</row>
    <row r="153" spans="1:34" x14ac:dyDescent="0.3">
      <c r="A153" s="53"/>
      <c r="B153" s="58" t="s">
        <v>882</v>
      </c>
      <c r="C153" s="58" t="s">
        <v>225</v>
      </c>
      <c r="D153" s="59">
        <v>2191.39</v>
      </c>
      <c r="E153" s="59">
        <v>2191.39</v>
      </c>
      <c r="F153" s="59">
        <v>2191.39</v>
      </c>
      <c r="G153" s="59">
        <v>2191.39</v>
      </c>
      <c r="H153" s="59">
        <v>2191.39</v>
      </c>
      <c r="I153" s="59">
        <v>2191.39</v>
      </c>
      <c r="J153" s="59">
        <v>2191.39</v>
      </c>
      <c r="K153" s="59">
        <v>2191.39</v>
      </c>
      <c r="L153" s="59">
        <v>2191.39</v>
      </c>
      <c r="M153" s="59">
        <v>2191.39</v>
      </c>
      <c r="N153" s="59">
        <v>2191.39</v>
      </c>
      <c r="O153" s="59">
        <v>2191.39</v>
      </c>
      <c r="P153" s="206">
        <v>26296.68</v>
      </c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</row>
    <row r="154" spans="1:34" x14ac:dyDescent="0.3">
      <c r="A154" s="53"/>
      <c r="B154" s="58" t="s">
        <v>883</v>
      </c>
      <c r="C154" s="58" t="s">
        <v>227</v>
      </c>
      <c r="D154" s="59">
        <v>2856.49</v>
      </c>
      <c r="E154" s="59">
        <v>2856.49</v>
      </c>
      <c r="F154" s="59">
        <v>2856.49</v>
      </c>
      <c r="G154" s="59">
        <v>2856.49</v>
      </c>
      <c r="H154" s="59">
        <v>2856.61</v>
      </c>
      <c r="I154" s="59">
        <v>2856.61</v>
      </c>
      <c r="J154" s="59">
        <v>2856.61</v>
      </c>
      <c r="K154" s="59">
        <v>2856.61</v>
      </c>
      <c r="L154" s="59">
        <v>2856.61</v>
      </c>
      <c r="M154" s="59">
        <v>2856.61</v>
      </c>
      <c r="N154" s="59">
        <v>2856.61</v>
      </c>
      <c r="O154" s="59">
        <v>2856.61</v>
      </c>
      <c r="P154" s="206">
        <v>34278.839999999997</v>
      </c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</row>
    <row r="155" spans="1:34" x14ac:dyDescent="0.3">
      <c r="A155" s="53"/>
      <c r="B155" s="58" t="s">
        <v>884</v>
      </c>
      <c r="C155" s="58" t="s">
        <v>229</v>
      </c>
      <c r="D155" s="59">
        <v>2222.14</v>
      </c>
      <c r="E155" s="59">
        <v>2222.14</v>
      </c>
      <c r="F155" s="59">
        <v>1505.32</v>
      </c>
      <c r="G155" s="60"/>
      <c r="H155" s="60"/>
      <c r="I155" s="60"/>
      <c r="J155" s="60"/>
      <c r="K155" s="60"/>
      <c r="L155" s="60"/>
      <c r="M155" s="60"/>
      <c r="N155" s="60"/>
      <c r="O155" s="60"/>
      <c r="P155" s="206">
        <v>5949.6</v>
      </c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</row>
    <row r="156" spans="1:34" x14ac:dyDescent="0.3">
      <c r="A156" s="53"/>
      <c r="B156" s="58" t="s">
        <v>3028</v>
      </c>
      <c r="C156" s="58" t="s">
        <v>229</v>
      </c>
      <c r="D156" s="60"/>
      <c r="E156" s="60"/>
      <c r="F156" s="61">
        <v>485.59</v>
      </c>
      <c r="G156" s="59">
        <v>2222.14</v>
      </c>
      <c r="H156" s="59">
        <v>2222.2600000000002</v>
      </c>
      <c r="I156" s="59">
        <v>2222.2600000000002</v>
      </c>
      <c r="J156" s="59">
        <v>2222.2600000000002</v>
      </c>
      <c r="K156" s="59">
        <v>2222.2600000000002</v>
      </c>
      <c r="L156" s="59">
        <v>2222.2600000000002</v>
      </c>
      <c r="M156" s="59">
        <v>2222.2600000000002</v>
      </c>
      <c r="N156" s="59">
        <v>2222.2600000000002</v>
      </c>
      <c r="O156" s="59">
        <v>2222.2600000000002</v>
      </c>
      <c r="P156" s="206">
        <v>20485.810000000001</v>
      </c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</row>
    <row r="157" spans="1:34" x14ac:dyDescent="0.3">
      <c r="A157" s="53"/>
      <c r="B157" s="58" t="s">
        <v>839</v>
      </c>
      <c r="C157" s="58" t="s">
        <v>136</v>
      </c>
      <c r="D157" s="59">
        <v>2229.83</v>
      </c>
      <c r="E157" s="59">
        <v>2229.83</v>
      </c>
      <c r="F157" s="59">
        <v>2229.83</v>
      </c>
      <c r="G157" s="59">
        <v>2229.83</v>
      </c>
      <c r="H157" s="59">
        <v>2229.83</v>
      </c>
      <c r="I157" s="59">
        <v>2229.83</v>
      </c>
      <c r="J157" s="59">
        <v>2229.83</v>
      </c>
      <c r="K157" s="59">
        <v>2229.83</v>
      </c>
      <c r="L157" s="59">
        <v>2229.83</v>
      </c>
      <c r="M157" s="59">
        <v>2229.83</v>
      </c>
      <c r="N157" s="59">
        <v>2229.83</v>
      </c>
      <c r="O157" s="59">
        <v>2229.83</v>
      </c>
      <c r="P157" s="206">
        <v>26757.96</v>
      </c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</row>
    <row r="158" spans="1:34" x14ac:dyDescent="0.3">
      <c r="A158" s="53"/>
      <c r="B158" s="58" t="s">
        <v>885</v>
      </c>
      <c r="C158" s="58" t="s">
        <v>231</v>
      </c>
      <c r="D158" s="59">
        <v>1553.19</v>
      </c>
      <c r="E158" s="59">
        <v>1553.19</v>
      </c>
      <c r="F158" s="59">
        <v>1553.19</v>
      </c>
      <c r="G158" s="59">
        <v>1553.19</v>
      </c>
      <c r="H158" s="59">
        <v>1553.25</v>
      </c>
      <c r="I158" s="59">
        <v>1553.25</v>
      </c>
      <c r="J158" s="59">
        <v>1553.25</v>
      </c>
      <c r="K158" s="59">
        <v>1553.25</v>
      </c>
      <c r="L158" s="59">
        <v>1553.25</v>
      </c>
      <c r="M158" s="59">
        <v>1553.25</v>
      </c>
      <c r="N158" s="59">
        <v>1553.25</v>
      </c>
      <c r="O158" s="59">
        <v>1553.25</v>
      </c>
      <c r="P158" s="206">
        <v>18638.759999999998</v>
      </c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</row>
    <row r="159" spans="1:34" x14ac:dyDescent="0.3">
      <c r="A159" s="53"/>
      <c r="B159" s="58" t="s">
        <v>886</v>
      </c>
      <c r="C159" s="58" t="s">
        <v>233</v>
      </c>
      <c r="D159" s="59">
        <v>2172.16</v>
      </c>
      <c r="E159" s="59">
        <v>2172.16</v>
      </c>
      <c r="F159" s="59">
        <v>2172.16</v>
      </c>
      <c r="G159" s="59">
        <v>2172.16</v>
      </c>
      <c r="H159" s="59">
        <v>2172.16</v>
      </c>
      <c r="I159" s="59">
        <v>2172.16</v>
      </c>
      <c r="J159" s="59">
        <v>2172.16</v>
      </c>
      <c r="K159" s="59">
        <v>2172.16</v>
      </c>
      <c r="L159" s="59">
        <v>2172.16</v>
      </c>
      <c r="M159" s="59">
        <v>2172.16</v>
      </c>
      <c r="N159" s="59">
        <v>2172.16</v>
      </c>
      <c r="O159" s="59">
        <v>2172.16</v>
      </c>
      <c r="P159" s="206">
        <v>26065.919999999998</v>
      </c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</row>
    <row r="160" spans="1:34" x14ac:dyDescent="0.3">
      <c r="A160" s="53"/>
      <c r="B160" s="58" t="s">
        <v>887</v>
      </c>
      <c r="C160" s="58" t="s">
        <v>235</v>
      </c>
      <c r="D160" s="59">
        <v>2864.18</v>
      </c>
      <c r="E160" s="59">
        <v>2864.18</v>
      </c>
      <c r="F160" s="59">
        <v>2864.18</v>
      </c>
      <c r="G160" s="59">
        <v>2864.18</v>
      </c>
      <c r="H160" s="59">
        <v>2864.18</v>
      </c>
      <c r="I160" s="59">
        <v>2864.18</v>
      </c>
      <c r="J160" s="59">
        <v>2864.18</v>
      </c>
      <c r="K160" s="59">
        <v>2864.18</v>
      </c>
      <c r="L160" s="59">
        <v>2864.18</v>
      </c>
      <c r="M160" s="59">
        <v>2864.18</v>
      </c>
      <c r="N160" s="59">
        <v>2864.18</v>
      </c>
      <c r="O160" s="59">
        <v>2864.18</v>
      </c>
      <c r="P160" s="206">
        <v>34370.160000000003</v>
      </c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</row>
    <row r="161" spans="1:34" x14ac:dyDescent="0.3">
      <c r="A161" s="53"/>
      <c r="B161" s="58" t="s">
        <v>888</v>
      </c>
      <c r="C161" s="58" t="s">
        <v>237</v>
      </c>
      <c r="D161" s="59">
        <v>2218.3000000000002</v>
      </c>
      <c r="E161" s="59">
        <v>2218.3000000000002</v>
      </c>
      <c r="F161" s="59">
        <v>2218.3000000000002</v>
      </c>
      <c r="G161" s="59">
        <v>2218.3000000000002</v>
      </c>
      <c r="H161" s="59">
        <v>2218.1799999999998</v>
      </c>
      <c r="I161" s="59">
        <v>2218.1799999999998</v>
      </c>
      <c r="J161" s="59">
        <v>2218.1799999999998</v>
      </c>
      <c r="K161" s="59">
        <v>2218.1799999999998</v>
      </c>
      <c r="L161" s="59">
        <v>2218.1799999999998</v>
      </c>
      <c r="M161" s="59">
        <v>2218.1799999999998</v>
      </c>
      <c r="N161" s="59">
        <v>2218.1799999999998</v>
      </c>
      <c r="O161" s="59">
        <v>2218.1799999999998</v>
      </c>
      <c r="P161" s="206">
        <v>26618.639999999999</v>
      </c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</row>
    <row r="162" spans="1:34" x14ac:dyDescent="0.3">
      <c r="A162" s="53"/>
      <c r="B162" s="58" t="s">
        <v>889</v>
      </c>
      <c r="C162" s="58" t="s">
        <v>239</v>
      </c>
      <c r="D162" s="59">
        <v>1557.04</v>
      </c>
      <c r="E162" s="59">
        <v>1557.04</v>
      </c>
      <c r="F162" s="59">
        <v>1557.04</v>
      </c>
      <c r="G162" s="59">
        <v>1557.04</v>
      </c>
      <c r="H162" s="59">
        <v>1557.04</v>
      </c>
      <c r="I162" s="59">
        <v>1557.04</v>
      </c>
      <c r="J162" s="59">
        <v>1557.04</v>
      </c>
      <c r="K162" s="59">
        <v>1557.04</v>
      </c>
      <c r="L162" s="59">
        <v>1557.04</v>
      </c>
      <c r="M162" s="59">
        <v>1557.04</v>
      </c>
      <c r="N162" s="59">
        <v>1557.04</v>
      </c>
      <c r="O162" s="59">
        <v>1557.04</v>
      </c>
      <c r="P162" s="206">
        <v>18684.48</v>
      </c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</row>
    <row r="163" spans="1:34" x14ac:dyDescent="0.3">
      <c r="A163" s="53"/>
      <c r="B163" s="58" t="s">
        <v>890</v>
      </c>
      <c r="C163" s="58" t="s">
        <v>240</v>
      </c>
      <c r="D163" s="59">
        <v>2187.54</v>
      </c>
      <c r="E163" s="59">
        <v>2187.54</v>
      </c>
      <c r="F163" s="59">
        <v>2187.54</v>
      </c>
      <c r="G163" s="59">
        <v>2187.54</v>
      </c>
      <c r="H163" s="59">
        <v>2187.6</v>
      </c>
      <c r="I163" s="59">
        <v>2187.6</v>
      </c>
      <c r="J163" s="59">
        <v>2187.6</v>
      </c>
      <c r="K163" s="59">
        <v>2187.6</v>
      </c>
      <c r="L163" s="59">
        <v>2187.6</v>
      </c>
      <c r="M163" s="59">
        <v>2187.6</v>
      </c>
      <c r="N163" s="59">
        <v>2187.6</v>
      </c>
      <c r="O163" s="59">
        <v>2187.6</v>
      </c>
      <c r="P163" s="206">
        <v>26250.959999999999</v>
      </c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</row>
    <row r="164" spans="1:34" x14ac:dyDescent="0.3">
      <c r="A164" s="53"/>
      <c r="B164" s="58" t="s">
        <v>891</v>
      </c>
      <c r="C164" s="58" t="s">
        <v>242</v>
      </c>
      <c r="D164" s="59">
        <v>2852.65</v>
      </c>
      <c r="E164" s="59">
        <v>2852.65</v>
      </c>
      <c r="F164" s="59">
        <v>2852.65</v>
      </c>
      <c r="G164" s="59">
        <v>2852.65</v>
      </c>
      <c r="H164" s="59">
        <v>2852.53</v>
      </c>
      <c r="I164" s="59">
        <v>2852.53</v>
      </c>
      <c r="J164" s="59">
        <v>2852.53</v>
      </c>
      <c r="K164" s="59">
        <v>2852.53</v>
      </c>
      <c r="L164" s="59">
        <v>2852.53</v>
      </c>
      <c r="M164" s="59">
        <v>2852.53</v>
      </c>
      <c r="N164" s="59">
        <v>2852.53</v>
      </c>
      <c r="O164" s="59">
        <v>2852.53</v>
      </c>
      <c r="P164" s="206">
        <v>34230.839999999997</v>
      </c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</row>
    <row r="165" spans="1:34" x14ac:dyDescent="0.3">
      <c r="A165" s="53"/>
      <c r="B165" s="58" t="s">
        <v>892</v>
      </c>
      <c r="C165" s="58" t="s">
        <v>244</v>
      </c>
      <c r="D165" s="59">
        <v>2222.14</v>
      </c>
      <c r="E165" s="59">
        <v>2222.14</v>
      </c>
      <c r="F165" s="59">
        <v>2222.14</v>
      </c>
      <c r="G165" s="59">
        <v>2222.14</v>
      </c>
      <c r="H165" s="59">
        <v>2222.2600000000002</v>
      </c>
      <c r="I165" s="59">
        <v>2222.2600000000002</v>
      </c>
      <c r="J165" s="59">
        <v>2222.2600000000002</v>
      </c>
      <c r="K165" s="59">
        <v>2222.2600000000002</v>
      </c>
      <c r="L165" s="59">
        <v>2222.2600000000002</v>
      </c>
      <c r="M165" s="59">
        <v>2222.2600000000002</v>
      </c>
      <c r="N165" s="59">
        <v>2222.2600000000002</v>
      </c>
      <c r="O165" s="59">
        <v>2222.2600000000002</v>
      </c>
      <c r="P165" s="206">
        <v>26666.639999999999</v>
      </c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</row>
    <row r="166" spans="1:34" x14ac:dyDescent="0.3">
      <c r="A166" s="53"/>
      <c r="B166" s="58" t="s">
        <v>893</v>
      </c>
      <c r="C166" s="58" t="s">
        <v>246</v>
      </c>
      <c r="D166" s="59">
        <v>1549.35</v>
      </c>
      <c r="E166" s="59">
        <v>1549.35</v>
      </c>
      <c r="F166" s="59">
        <v>1549.35</v>
      </c>
      <c r="G166" s="59">
        <v>1549.35</v>
      </c>
      <c r="H166" s="59">
        <v>1549.47</v>
      </c>
      <c r="I166" s="59">
        <v>1549.47</v>
      </c>
      <c r="J166" s="59">
        <v>1549.47</v>
      </c>
      <c r="K166" s="59">
        <v>1549.47</v>
      </c>
      <c r="L166" s="59">
        <v>1549.47</v>
      </c>
      <c r="M166" s="59">
        <v>1549.47</v>
      </c>
      <c r="N166" s="59">
        <v>1549.47</v>
      </c>
      <c r="O166" s="59">
        <v>1549.47</v>
      </c>
      <c r="P166" s="206">
        <v>18593.16</v>
      </c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</row>
    <row r="167" spans="1:34" x14ac:dyDescent="0.3">
      <c r="A167" s="53"/>
      <c r="B167" s="58" t="s">
        <v>894</v>
      </c>
      <c r="C167" s="58" t="s">
        <v>248</v>
      </c>
      <c r="D167" s="59">
        <v>2191.39</v>
      </c>
      <c r="E167" s="59">
        <v>2191.39</v>
      </c>
      <c r="F167" s="59">
        <v>2191.39</v>
      </c>
      <c r="G167" s="59">
        <v>2191.39</v>
      </c>
      <c r="H167" s="59">
        <v>2191.39</v>
      </c>
      <c r="I167" s="59">
        <v>2191.39</v>
      </c>
      <c r="J167" s="59">
        <v>2191.39</v>
      </c>
      <c r="K167" s="59">
        <v>2191.39</v>
      </c>
      <c r="L167" s="59">
        <v>2191.39</v>
      </c>
      <c r="M167" s="59">
        <v>2191.39</v>
      </c>
      <c r="N167" s="59">
        <v>2191.39</v>
      </c>
      <c r="O167" s="59">
        <v>2191.39</v>
      </c>
      <c r="P167" s="206">
        <v>26296.68</v>
      </c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</row>
    <row r="168" spans="1:34" x14ac:dyDescent="0.3">
      <c r="A168" s="53"/>
      <c r="B168" s="58" t="s">
        <v>841</v>
      </c>
      <c r="C168" s="58" t="s">
        <v>139</v>
      </c>
      <c r="D168" s="59">
        <v>1549.35</v>
      </c>
      <c r="E168" s="59">
        <v>1549.35</v>
      </c>
      <c r="F168" s="59">
        <v>1549.35</v>
      </c>
      <c r="G168" s="59">
        <v>1549.35</v>
      </c>
      <c r="H168" s="59">
        <v>1549.47</v>
      </c>
      <c r="I168" s="59">
        <v>1549.47</v>
      </c>
      <c r="J168" s="59">
        <v>1549.47</v>
      </c>
      <c r="K168" s="59">
        <v>1549.47</v>
      </c>
      <c r="L168" s="59">
        <v>1549.47</v>
      </c>
      <c r="M168" s="59">
        <v>1549.47</v>
      </c>
      <c r="N168" s="59">
        <v>1549.47</v>
      </c>
      <c r="O168" s="59">
        <v>1549.47</v>
      </c>
      <c r="P168" s="206">
        <v>18593.16</v>
      </c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</row>
    <row r="169" spans="1:34" x14ac:dyDescent="0.3">
      <c r="A169" s="53"/>
      <c r="B169" s="58" t="s">
        <v>895</v>
      </c>
      <c r="C169" s="58" t="s">
        <v>250</v>
      </c>
      <c r="D169" s="59">
        <v>2860.34</v>
      </c>
      <c r="E169" s="59">
        <v>2860.34</v>
      </c>
      <c r="F169" s="59">
        <v>2860.34</v>
      </c>
      <c r="G169" s="59">
        <v>2860.34</v>
      </c>
      <c r="H169" s="59">
        <v>2860.4</v>
      </c>
      <c r="I169" s="59">
        <v>2860.4</v>
      </c>
      <c r="J169" s="59">
        <v>2860.4</v>
      </c>
      <c r="K169" s="59">
        <v>2860.4</v>
      </c>
      <c r="L169" s="59">
        <v>2860.4</v>
      </c>
      <c r="M169" s="59">
        <v>2860.4</v>
      </c>
      <c r="N169" s="59">
        <v>2860.4</v>
      </c>
      <c r="O169" s="59">
        <v>2860.4</v>
      </c>
      <c r="P169" s="206">
        <v>34324.559999999998</v>
      </c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</row>
    <row r="170" spans="1:34" x14ac:dyDescent="0.3">
      <c r="A170" s="53"/>
      <c r="B170" s="58" t="s">
        <v>1033</v>
      </c>
      <c r="C170" s="58" t="s">
        <v>252</v>
      </c>
      <c r="D170" s="59">
        <v>2295.19</v>
      </c>
      <c r="E170" s="59">
        <v>2295.19</v>
      </c>
      <c r="F170" s="59">
        <v>2295.19</v>
      </c>
      <c r="G170" s="59">
        <v>2295.19</v>
      </c>
      <c r="H170" s="59">
        <v>2295.0700000000002</v>
      </c>
      <c r="I170" s="59">
        <v>2295.0700000000002</v>
      </c>
      <c r="J170" s="59">
        <v>2295.0700000000002</v>
      </c>
      <c r="K170" s="59">
        <v>2295.0700000000002</v>
      </c>
      <c r="L170" s="59">
        <v>2295.0700000000002</v>
      </c>
      <c r="M170" s="59">
        <v>2295.0700000000002</v>
      </c>
      <c r="N170" s="59">
        <v>2295.0700000000002</v>
      </c>
      <c r="O170" s="59">
        <v>2295.0700000000002</v>
      </c>
      <c r="P170" s="206">
        <v>27541.32</v>
      </c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</row>
    <row r="171" spans="1:34" x14ac:dyDescent="0.3">
      <c r="A171" s="53"/>
      <c r="B171" s="58" t="s">
        <v>896</v>
      </c>
      <c r="C171" s="58" t="s">
        <v>254</v>
      </c>
      <c r="D171" s="59">
        <v>2187.54</v>
      </c>
      <c r="E171" s="59">
        <v>2187.54</v>
      </c>
      <c r="F171" s="59">
        <v>2187.54</v>
      </c>
      <c r="G171" s="59">
        <v>2187.54</v>
      </c>
      <c r="H171" s="59">
        <v>2187.6</v>
      </c>
      <c r="I171" s="59">
        <v>2187.6</v>
      </c>
      <c r="J171" s="59">
        <v>2187.6</v>
      </c>
      <c r="K171" s="59">
        <v>2187.6</v>
      </c>
      <c r="L171" s="59">
        <v>2187.6</v>
      </c>
      <c r="M171" s="59">
        <v>2187.6</v>
      </c>
      <c r="N171" s="59">
        <v>2187.6</v>
      </c>
      <c r="O171" s="59">
        <v>2187.6</v>
      </c>
      <c r="P171" s="206">
        <v>26250.959999999999</v>
      </c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</row>
    <row r="172" spans="1:34" x14ac:dyDescent="0.3">
      <c r="A172" s="53"/>
      <c r="B172" s="58" t="s">
        <v>897</v>
      </c>
      <c r="C172" s="58" t="s">
        <v>256</v>
      </c>
      <c r="D172" s="59">
        <v>2856.49</v>
      </c>
      <c r="E172" s="59">
        <v>2856.49</v>
      </c>
      <c r="F172" s="59">
        <v>2856.49</v>
      </c>
      <c r="G172" s="59">
        <v>2856.49</v>
      </c>
      <c r="H172" s="59">
        <v>2856.61</v>
      </c>
      <c r="I172" s="59">
        <v>2856.61</v>
      </c>
      <c r="J172" s="59">
        <v>2856.61</v>
      </c>
      <c r="K172" s="59">
        <v>2856.61</v>
      </c>
      <c r="L172" s="59">
        <v>2856.61</v>
      </c>
      <c r="M172" s="59">
        <v>2856.61</v>
      </c>
      <c r="N172" s="59">
        <v>2856.61</v>
      </c>
      <c r="O172" s="59">
        <v>2856.61</v>
      </c>
      <c r="P172" s="206">
        <v>34278.839999999997</v>
      </c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</row>
    <row r="173" spans="1:34" x14ac:dyDescent="0.3">
      <c r="A173" s="53"/>
      <c r="B173" s="58" t="s">
        <v>898</v>
      </c>
      <c r="C173" s="58" t="s">
        <v>258</v>
      </c>
      <c r="D173" s="59">
        <v>2222.14</v>
      </c>
      <c r="E173" s="59">
        <v>2222.14</v>
      </c>
      <c r="F173" s="59">
        <v>2222.14</v>
      </c>
      <c r="G173" s="59">
        <v>2222.14</v>
      </c>
      <c r="H173" s="59">
        <v>2222.2600000000002</v>
      </c>
      <c r="I173" s="59">
        <v>2222.2600000000002</v>
      </c>
      <c r="J173" s="59">
        <v>2222.2600000000002</v>
      </c>
      <c r="K173" s="59">
        <v>2222.2600000000002</v>
      </c>
      <c r="L173" s="59">
        <v>2222.2600000000002</v>
      </c>
      <c r="M173" s="59">
        <v>2222.2600000000002</v>
      </c>
      <c r="N173" s="59">
        <v>2222.2600000000002</v>
      </c>
      <c r="O173" s="59">
        <v>2222.2600000000002</v>
      </c>
      <c r="P173" s="206">
        <v>26666.639999999999</v>
      </c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</row>
    <row r="174" spans="1:34" x14ac:dyDescent="0.3">
      <c r="A174" s="53"/>
      <c r="B174" s="58" t="s">
        <v>899</v>
      </c>
      <c r="C174" s="58" t="s">
        <v>260</v>
      </c>
      <c r="D174" s="59">
        <v>1549.35</v>
      </c>
      <c r="E174" s="59">
        <v>1549.35</v>
      </c>
      <c r="F174" s="59">
        <v>1549.35</v>
      </c>
      <c r="G174" s="59">
        <v>1549.35</v>
      </c>
      <c r="H174" s="59">
        <v>1549.47</v>
      </c>
      <c r="I174" s="59">
        <v>1549.47</v>
      </c>
      <c r="J174" s="59">
        <v>1549.47</v>
      </c>
      <c r="K174" s="59">
        <v>1549.47</v>
      </c>
      <c r="L174" s="59">
        <v>1549.47</v>
      </c>
      <c r="M174" s="59">
        <v>1549.47</v>
      </c>
      <c r="N174" s="59">
        <v>1549.47</v>
      </c>
      <c r="O174" s="59">
        <v>1549.47</v>
      </c>
      <c r="P174" s="206">
        <v>18593.16</v>
      </c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</row>
    <row r="175" spans="1:34" x14ac:dyDescent="0.3">
      <c r="A175" s="53"/>
      <c r="B175" s="58" t="s">
        <v>900</v>
      </c>
      <c r="C175" s="58" t="s">
        <v>262</v>
      </c>
      <c r="D175" s="59">
        <v>2183.6999999999998</v>
      </c>
      <c r="E175" s="59">
        <v>2183.6999999999998</v>
      </c>
      <c r="F175" s="59">
        <v>2183.6999999999998</v>
      </c>
      <c r="G175" s="59">
        <v>2183.6999999999998</v>
      </c>
      <c r="H175" s="59">
        <v>1127.1300000000001</v>
      </c>
      <c r="I175" s="60"/>
      <c r="J175" s="60"/>
      <c r="K175" s="60"/>
      <c r="L175" s="60"/>
      <c r="M175" s="60"/>
      <c r="N175" s="60"/>
      <c r="O175" s="60"/>
      <c r="P175" s="206">
        <v>9861.93</v>
      </c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</row>
    <row r="176" spans="1:34" x14ac:dyDescent="0.3">
      <c r="A176" s="53"/>
      <c r="B176" s="58" t="s">
        <v>3029</v>
      </c>
      <c r="C176" s="58" t="s">
        <v>262</v>
      </c>
      <c r="D176" s="60"/>
      <c r="E176" s="60"/>
      <c r="F176" s="60"/>
      <c r="G176" s="60"/>
      <c r="H176" s="59">
        <v>1056.68</v>
      </c>
      <c r="I176" s="59">
        <v>2183.81</v>
      </c>
      <c r="J176" s="59">
        <v>2183.81</v>
      </c>
      <c r="K176" s="59">
        <v>2183.81</v>
      </c>
      <c r="L176" s="59">
        <v>2183.81</v>
      </c>
      <c r="M176" s="59">
        <v>2183.81</v>
      </c>
      <c r="N176" s="59">
        <v>2183.81</v>
      </c>
      <c r="O176" s="59">
        <v>2183.81</v>
      </c>
      <c r="P176" s="206">
        <v>16343.35</v>
      </c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</row>
    <row r="177" spans="1:34" x14ac:dyDescent="0.3">
      <c r="A177" s="53"/>
      <c r="B177" s="58" t="s">
        <v>901</v>
      </c>
      <c r="C177" s="58" t="s">
        <v>264</v>
      </c>
      <c r="D177" s="59">
        <v>2856.49</v>
      </c>
      <c r="E177" s="59">
        <v>2856.49</v>
      </c>
      <c r="F177" s="59">
        <v>2856.49</v>
      </c>
      <c r="G177" s="59">
        <v>2856.49</v>
      </c>
      <c r="H177" s="59">
        <v>2856.61</v>
      </c>
      <c r="I177" s="59">
        <v>2856.61</v>
      </c>
      <c r="J177" s="59">
        <v>2856.61</v>
      </c>
      <c r="K177" s="59">
        <v>2856.61</v>
      </c>
      <c r="L177" s="59">
        <v>2856.61</v>
      </c>
      <c r="M177" s="59">
        <v>2856.61</v>
      </c>
      <c r="N177" s="59">
        <v>2856.61</v>
      </c>
      <c r="O177" s="59">
        <v>2856.61</v>
      </c>
      <c r="P177" s="206">
        <v>34278.839999999997</v>
      </c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</row>
    <row r="178" spans="1:34" x14ac:dyDescent="0.3">
      <c r="A178" s="53"/>
      <c r="B178" s="58" t="s">
        <v>902</v>
      </c>
      <c r="C178" s="58" t="s">
        <v>266</v>
      </c>
      <c r="D178" s="59">
        <v>2218.3000000000002</v>
      </c>
      <c r="E178" s="59">
        <v>2218.3000000000002</v>
      </c>
      <c r="F178" s="59">
        <v>2218.3000000000002</v>
      </c>
      <c r="G178" s="59">
        <v>2218.3000000000002</v>
      </c>
      <c r="H178" s="59">
        <v>2218.1799999999998</v>
      </c>
      <c r="I178" s="59">
        <v>2218.1799999999998</v>
      </c>
      <c r="J178" s="59">
        <v>2218.1799999999998</v>
      </c>
      <c r="K178" s="59">
        <v>2218.1799999999998</v>
      </c>
      <c r="L178" s="59">
        <v>2218.1799999999998</v>
      </c>
      <c r="M178" s="59">
        <v>2218.1799999999998</v>
      </c>
      <c r="N178" s="59">
        <v>2218.1799999999998</v>
      </c>
      <c r="O178" s="59">
        <v>2218.1799999999998</v>
      </c>
      <c r="P178" s="206">
        <v>26618.639999999999</v>
      </c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</row>
    <row r="179" spans="1:34" x14ac:dyDescent="0.3">
      <c r="A179" s="53"/>
      <c r="B179" s="58" t="s">
        <v>903</v>
      </c>
      <c r="C179" s="58" t="s">
        <v>268</v>
      </c>
      <c r="D179" s="59">
        <v>1549.35</v>
      </c>
      <c r="E179" s="59">
        <v>1549.35</v>
      </c>
      <c r="F179" s="59">
        <v>1549.35</v>
      </c>
      <c r="G179" s="59">
        <v>1549.35</v>
      </c>
      <c r="H179" s="59">
        <v>1549.47</v>
      </c>
      <c r="I179" s="59">
        <v>1549.47</v>
      </c>
      <c r="J179" s="59">
        <v>1549.47</v>
      </c>
      <c r="K179" s="59">
        <v>1549.47</v>
      </c>
      <c r="L179" s="59">
        <v>1549.47</v>
      </c>
      <c r="M179" s="59">
        <v>1549.47</v>
      </c>
      <c r="N179" s="59">
        <v>1549.47</v>
      </c>
      <c r="O179" s="59">
        <v>1549.47</v>
      </c>
      <c r="P179" s="206">
        <v>18593.16</v>
      </c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</row>
    <row r="180" spans="1:34" x14ac:dyDescent="0.3">
      <c r="A180" s="53"/>
      <c r="B180" s="58" t="s">
        <v>842</v>
      </c>
      <c r="C180" s="58" t="s">
        <v>141</v>
      </c>
      <c r="D180" s="59">
        <v>2179.85</v>
      </c>
      <c r="E180" s="59">
        <v>2179.85</v>
      </c>
      <c r="F180" s="59">
        <v>2179.85</v>
      </c>
      <c r="G180" s="59">
        <v>2179.85</v>
      </c>
      <c r="H180" s="59">
        <v>2179.7399999999998</v>
      </c>
      <c r="I180" s="59">
        <v>2179.7399999999998</v>
      </c>
      <c r="J180" s="59">
        <v>2179.7399999999998</v>
      </c>
      <c r="K180" s="59">
        <v>2179.7399999999998</v>
      </c>
      <c r="L180" s="59">
        <v>2179.7399999999998</v>
      </c>
      <c r="M180" s="59">
        <v>2179.7399999999998</v>
      </c>
      <c r="N180" s="59">
        <v>2179.7399999999998</v>
      </c>
      <c r="O180" s="59">
        <v>2179.7399999999998</v>
      </c>
      <c r="P180" s="206">
        <v>26157.32</v>
      </c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</row>
    <row r="181" spans="1:34" x14ac:dyDescent="0.3">
      <c r="A181" s="53"/>
      <c r="B181" s="58" t="s">
        <v>904</v>
      </c>
      <c r="C181" s="58" t="s">
        <v>270</v>
      </c>
      <c r="D181" s="59">
        <v>2187.54</v>
      </c>
      <c r="E181" s="59">
        <v>2187.54</v>
      </c>
      <c r="F181" s="59">
        <v>2187.54</v>
      </c>
      <c r="G181" s="59">
        <v>2187.54</v>
      </c>
      <c r="H181" s="59">
        <v>2187.6</v>
      </c>
      <c r="I181" s="59">
        <v>2187.6</v>
      </c>
      <c r="J181" s="59">
        <v>2187.6</v>
      </c>
      <c r="K181" s="59">
        <v>2187.6</v>
      </c>
      <c r="L181" s="59">
        <v>2187.6</v>
      </c>
      <c r="M181" s="59">
        <v>2187.6</v>
      </c>
      <c r="N181" s="59">
        <v>2187.6</v>
      </c>
      <c r="O181" s="59">
        <v>2187.6</v>
      </c>
      <c r="P181" s="206">
        <v>26250.959999999999</v>
      </c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</row>
    <row r="182" spans="1:34" x14ac:dyDescent="0.3">
      <c r="A182" s="53"/>
      <c r="B182" s="58" t="s">
        <v>905</v>
      </c>
      <c r="C182" s="58" t="s">
        <v>272</v>
      </c>
      <c r="D182" s="59">
        <v>2864.18</v>
      </c>
      <c r="E182" s="59">
        <v>2864.18</v>
      </c>
      <c r="F182" s="59">
        <v>2864.18</v>
      </c>
      <c r="G182" s="59">
        <v>2864.18</v>
      </c>
      <c r="H182" s="59">
        <v>2864.18</v>
      </c>
      <c r="I182" s="59">
        <v>2864.18</v>
      </c>
      <c r="J182" s="59">
        <v>2864.18</v>
      </c>
      <c r="K182" s="59">
        <v>2864.18</v>
      </c>
      <c r="L182" s="59">
        <v>2864.18</v>
      </c>
      <c r="M182" s="59">
        <v>2864.18</v>
      </c>
      <c r="N182" s="59">
        <v>2864.18</v>
      </c>
      <c r="O182" s="59">
        <v>2864.18</v>
      </c>
      <c r="P182" s="206">
        <v>34370.160000000003</v>
      </c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</row>
    <row r="183" spans="1:34" x14ac:dyDescent="0.3">
      <c r="A183" s="53"/>
      <c r="B183" s="58" t="s">
        <v>906</v>
      </c>
      <c r="C183" s="58" t="s">
        <v>274</v>
      </c>
      <c r="D183" s="59">
        <v>2222.14</v>
      </c>
      <c r="E183" s="59">
        <v>2222.14</v>
      </c>
      <c r="F183" s="59">
        <v>2222.14</v>
      </c>
      <c r="G183" s="59">
        <v>2222.14</v>
      </c>
      <c r="H183" s="59">
        <v>2222.2600000000002</v>
      </c>
      <c r="I183" s="59">
        <v>2222.2600000000002</v>
      </c>
      <c r="J183" s="59">
        <v>2222.2600000000002</v>
      </c>
      <c r="K183" s="59">
        <v>2222.2600000000002</v>
      </c>
      <c r="L183" s="59">
        <v>2222.2600000000002</v>
      </c>
      <c r="M183" s="59">
        <v>2222.2600000000002</v>
      </c>
      <c r="N183" s="59">
        <v>2222.2600000000002</v>
      </c>
      <c r="O183" s="59">
        <v>2222.2600000000002</v>
      </c>
      <c r="P183" s="206">
        <v>26666.639999999999</v>
      </c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</row>
    <row r="184" spans="1:34" x14ac:dyDescent="0.3">
      <c r="A184" s="53"/>
      <c r="B184" s="58" t="s">
        <v>907</v>
      </c>
      <c r="C184" s="58" t="s">
        <v>276</v>
      </c>
      <c r="D184" s="59">
        <v>1549.35</v>
      </c>
      <c r="E184" s="59">
        <v>1549.35</v>
      </c>
      <c r="F184" s="59">
        <v>1549.35</v>
      </c>
      <c r="G184" s="59">
        <v>1549.35</v>
      </c>
      <c r="H184" s="59">
        <v>1549.47</v>
      </c>
      <c r="I184" s="59">
        <v>1549.47</v>
      </c>
      <c r="J184" s="59">
        <v>1549.47</v>
      </c>
      <c r="K184" s="59">
        <v>1549.47</v>
      </c>
      <c r="L184" s="59">
        <v>1549.47</v>
      </c>
      <c r="M184" s="59">
        <v>1549.47</v>
      </c>
      <c r="N184" s="59">
        <v>1549.47</v>
      </c>
      <c r="O184" s="59">
        <v>1549.47</v>
      </c>
      <c r="P184" s="206">
        <v>18593.16</v>
      </c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</row>
    <row r="185" spans="1:34" x14ac:dyDescent="0.3">
      <c r="A185" s="53"/>
      <c r="B185" s="58" t="s">
        <v>1032</v>
      </c>
      <c r="C185" s="58" t="s">
        <v>278</v>
      </c>
      <c r="D185" s="59">
        <v>2172.16</v>
      </c>
      <c r="E185" s="59">
        <v>2172.16</v>
      </c>
      <c r="F185" s="59">
        <v>2172.16</v>
      </c>
      <c r="G185" s="59">
        <v>2172.16</v>
      </c>
      <c r="H185" s="59">
        <v>2172.16</v>
      </c>
      <c r="I185" s="59">
        <v>2172.16</v>
      </c>
      <c r="J185" s="59">
        <v>2172.16</v>
      </c>
      <c r="K185" s="59">
        <v>2172.16</v>
      </c>
      <c r="L185" s="59">
        <v>2172.16</v>
      </c>
      <c r="M185" s="59">
        <v>2172.16</v>
      </c>
      <c r="N185" s="59">
        <v>2172.16</v>
      </c>
      <c r="O185" s="59">
        <v>2172.16</v>
      </c>
      <c r="P185" s="206">
        <v>26065.919999999998</v>
      </c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</row>
    <row r="186" spans="1:34" x14ac:dyDescent="0.3">
      <c r="A186" s="53"/>
      <c r="B186" s="58" t="s">
        <v>908</v>
      </c>
      <c r="C186" s="58" t="s">
        <v>280</v>
      </c>
      <c r="D186" s="59">
        <v>2844.96</v>
      </c>
      <c r="E186" s="59">
        <v>2844.96</v>
      </c>
      <c r="F186" s="59">
        <v>2844.96</v>
      </c>
      <c r="G186" s="59">
        <v>2844.96</v>
      </c>
      <c r="H186" s="59">
        <v>2844.96</v>
      </c>
      <c r="I186" s="59">
        <v>2844.96</v>
      </c>
      <c r="J186" s="59">
        <v>2844.96</v>
      </c>
      <c r="K186" s="59">
        <v>2844.96</v>
      </c>
      <c r="L186" s="59">
        <v>2844.96</v>
      </c>
      <c r="M186" s="59">
        <v>2844.96</v>
      </c>
      <c r="N186" s="59">
        <v>2844.96</v>
      </c>
      <c r="O186" s="59">
        <v>2844.96</v>
      </c>
      <c r="P186" s="206">
        <v>34139.519999999997</v>
      </c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</row>
    <row r="187" spans="1:34" x14ac:dyDescent="0.3">
      <c r="A187" s="53"/>
      <c r="B187" s="58" t="s">
        <v>909</v>
      </c>
      <c r="C187" s="58" t="s">
        <v>281</v>
      </c>
      <c r="D187" s="59">
        <v>2214.4499999999998</v>
      </c>
      <c r="E187" s="59">
        <v>2214.4499999999998</v>
      </c>
      <c r="F187" s="59">
        <v>2214.4499999999998</v>
      </c>
      <c r="G187" s="59">
        <v>2214.4499999999998</v>
      </c>
      <c r="H187" s="59">
        <v>2214.4</v>
      </c>
      <c r="I187" s="59">
        <v>2214.4</v>
      </c>
      <c r="J187" s="59">
        <v>2214.4</v>
      </c>
      <c r="K187" s="59">
        <v>2214.4</v>
      </c>
      <c r="L187" s="59">
        <v>2214.4</v>
      </c>
      <c r="M187" s="59">
        <v>2214.4</v>
      </c>
      <c r="N187" s="59">
        <v>2214.4</v>
      </c>
      <c r="O187" s="59">
        <v>2214.4</v>
      </c>
      <c r="P187" s="206">
        <v>26573</v>
      </c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</row>
    <row r="188" spans="1:34" x14ac:dyDescent="0.3">
      <c r="A188" s="53"/>
      <c r="B188" s="58" t="s">
        <v>910</v>
      </c>
      <c r="C188" s="58" t="s">
        <v>283</v>
      </c>
      <c r="D188" s="59">
        <v>1545.5</v>
      </c>
      <c r="E188" s="59">
        <v>1545.5</v>
      </c>
      <c r="F188" s="59">
        <v>1545.5</v>
      </c>
      <c r="G188" s="59">
        <v>1545.5</v>
      </c>
      <c r="H188" s="59">
        <v>1545.39</v>
      </c>
      <c r="I188" s="59">
        <v>1545.39</v>
      </c>
      <c r="J188" s="59">
        <v>1545.39</v>
      </c>
      <c r="K188" s="59">
        <v>1545.39</v>
      </c>
      <c r="L188" s="59">
        <v>1545.39</v>
      </c>
      <c r="M188" s="59">
        <v>1545.39</v>
      </c>
      <c r="N188" s="59">
        <v>1545.39</v>
      </c>
      <c r="O188" s="59">
        <v>1545.39</v>
      </c>
      <c r="P188" s="206">
        <v>18545.12</v>
      </c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</row>
    <row r="189" spans="1:34" x14ac:dyDescent="0.3">
      <c r="A189" s="53"/>
      <c r="B189" s="58" t="s">
        <v>911</v>
      </c>
      <c r="C189" s="58" t="s">
        <v>285</v>
      </c>
      <c r="D189" s="59">
        <v>2187.54</v>
      </c>
      <c r="E189" s="59">
        <v>2187.54</v>
      </c>
      <c r="F189" s="59">
        <v>2187.54</v>
      </c>
      <c r="G189" s="59">
        <v>2187.54</v>
      </c>
      <c r="H189" s="59">
        <v>2187.6</v>
      </c>
      <c r="I189" s="59">
        <v>2187.6</v>
      </c>
      <c r="J189" s="59">
        <v>2187.6</v>
      </c>
      <c r="K189" s="59">
        <v>2187.6</v>
      </c>
      <c r="L189" s="59">
        <v>2187.6</v>
      </c>
      <c r="M189" s="59">
        <v>2187.6</v>
      </c>
      <c r="N189" s="59">
        <v>2187.6</v>
      </c>
      <c r="O189" s="59">
        <v>2187.6</v>
      </c>
      <c r="P189" s="206">
        <v>26250.959999999999</v>
      </c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</row>
    <row r="190" spans="1:34" x14ac:dyDescent="0.3">
      <c r="A190" s="53"/>
      <c r="B190" s="58" t="s">
        <v>912</v>
      </c>
      <c r="C190" s="58" t="s">
        <v>287</v>
      </c>
      <c r="D190" s="59">
        <v>2852.65</v>
      </c>
      <c r="E190" s="59">
        <v>2852.65</v>
      </c>
      <c r="F190" s="59">
        <v>2852.65</v>
      </c>
      <c r="G190" s="59">
        <v>2852.65</v>
      </c>
      <c r="H190" s="59">
        <v>2852.53</v>
      </c>
      <c r="I190" s="59">
        <v>2852.53</v>
      </c>
      <c r="J190" s="59">
        <v>2852.53</v>
      </c>
      <c r="K190" s="59">
        <v>2852.53</v>
      </c>
      <c r="L190" s="59">
        <v>2852.53</v>
      </c>
      <c r="M190" s="59">
        <v>2852.53</v>
      </c>
      <c r="N190" s="59">
        <v>2852.53</v>
      </c>
      <c r="O190" s="59">
        <v>2852.53</v>
      </c>
      <c r="P190" s="206">
        <v>34230.839999999997</v>
      </c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</row>
    <row r="191" spans="1:34" x14ac:dyDescent="0.3">
      <c r="A191" s="53"/>
      <c r="B191" s="58" t="s">
        <v>843</v>
      </c>
      <c r="C191" s="58" t="s">
        <v>143</v>
      </c>
      <c r="D191" s="59">
        <v>2871.87</v>
      </c>
      <c r="E191" s="59">
        <v>2871.87</v>
      </c>
      <c r="F191" s="59">
        <v>2871.87</v>
      </c>
      <c r="G191" s="59">
        <v>2871.87</v>
      </c>
      <c r="H191" s="59">
        <v>2871.75</v>
      </c>
      <c r="I191" s="59">
        <v>2871.75</v>
      </c>
      <c r="J191" s="59">
        <v>2871.75</v>
      </c>
      <c r="K191" s="59">
        <v>2871.75</v>
      </c>
      <c r="L191" s="59">
        <v>2871.75</v>
      </c>
      <c r="M191" s="59">
        <v>2871.75</v>
      </c>
      <c r="N191" s="59">
        <v>2871.75</v>
      </c>
      <c r="O191" s="59">
        <v>2871.75</v>
      </c>
      <c r="P191" s="206">
        <v>34461.480000000003</v>
      </c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</row>
    <row r="192" spans="1:34" x14ac:dyDescent="0.3">
      <c r="A192" s="53"/>
      <c r="B192" s="58" t="s">
        <v>913</v>
      </c>
      <c r="C192" s="58" t="s">
        <v>289</v>
      </c>
      <c r="D192" s="59">
        <v>2229.83</v>
      </c>
      <c r="E192" s="59">
        <v>2229.83</v>
      </c>
      <c r="F192" s="59">
        <v>2229.83</v>
      </c>
      <c r="G192" s="59">
        <v>2229.83</v>
      </c>
      <c r="H192" s="59">
        <v>2229.83</v>
      </c>
      <c r="I192" s="59">
        <v>2229.83</v>
      </c>
      <c r="J192" s="59">
        <v>2229.83</v>
      </c>
      <c r="K192" s="59">
        <v>2229.83</v>
      </c>
      <c r="L192" s="59">
        <v>2229.83</v>
      </c>
      <c r="M192" s="59">
        <v>2229.83</v>
      </c>
      <c r="N192" s="59">
        <v>2229.83</v>
      </c>
      <c r="O192" s="59">
        <v>2229.83</v>
      </c>
      <c r="P192" s="206">
        <v>26757.96</v>
      </c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</row>
    <row r="193" spans="1:34" x14ac:dyDescent="0.3">
      <c r="A193" s="53"/>
      <c r="B193" s="58" t="s">
        <v>914</v>
      </c>
      <c r="C193" s="58" t="s">
        <v>291</v>
      </c>
      <c r="D193" s="59">
        <v>1553.19</v>
      </c>
      <c r="E193" s="59">
        <v>1553.19</v>
      </c>
      <c r="F193" s="59">
        <v>1553.19</v>
      </c>
      <c r="G193" s="59">
        <v>1553.19</v>
      </c>
      <c r="H193" s="59">
        <v>1553.25</v>
      </c>
      <c r="I193" s="59">
        <v>1553.25</v>
      </c>
      <c r="J193" s="59">
        <v>1553.25</v>
      </c>
      <c r="K193" s="59">
        <v>1553.25</v>
      </c>
      <c r="L193" s="59">
        <v>1553.25</v>
      </c>
      <c r="M193" s="59">
        <v>1553.25</v>
      </c>
      <c r="N193" s="59">
        <v>1553.25</v>
      </c>
      <c r="O193" s="59">
        <v>1553.25</v>
      </c>
      <c r="P193" s="206">
        <v>18638.759999999998</v>
      </c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</row>
    <row r="194" spans="1:34" x14ac:dyDescent="0.3">
      <c r="A194" s="53"/>
      <c r="B194" s="58" t="s">
        <v>915</v>
      </c>
      <c r="C194" s="58" t="s">
        <v>293</v>
      </c>
      <c r="D194" s="59">
        <v>2204.1999999999998</v>
      </c>
      <c r="E194" s="59">
        <v>2204.1999999999998</v>
      </c>
      <c r="F194" s="61">
        <v>27.87</v>
      </c>
      <c r="G194" s="60"/>
      <c r="H194" s="60"/>
      <c r="I194" s="60"/>
      <c r="J194" s="60"/>
      <c r="K194" s="60"/>
      <c r="L194" s="60"/>
      <c r="M194" s="60"/>
      <c r="N194" s="60"/>
      <c r="O194" s="60"/>
      <c r="P194" s="206">
        <v>4436.2700000000004</v>
      </c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</row>
    <row r="195" spans="1:34" x14ac:dyDescent="0.3">
      <c r="A195" s="53"/>
      <c r="B195" s="58" t="s">
        <v>3030</v>
      </c>
      <c r="C195" s="58" t="s">
        <v>293</v>
      </c>
      <c r="D195" s="61">
        <v>-16.66</v>
      </c>
      <c r="E195" s="61">
        <v>-16.66</v>
      </c>
      <c r="F195" s="59">
        <v>2159.67</v>
      </c>
      <c r="G195" s="59">
        <v>2187.54</v>
      </c>
      <c r="H195" s="59">
        <v>2187.6</v>
      </c>
      <c r="I195" s="59">
        <v>2187.6</v>
      </c>
      <c r="J195" s="59">
        <v>2187.6</v>
      </c>
      <c r="K195" s="59">
        <v>2187.6</v>
      </c>
      <c r="L195" s="59">
        <v>2187.6</v>
      </c>
      <c r="M195" s="59">
        <v>2187.6</v>
      </c>
      <c r="N195" s="59">
        <v>2187.6</v>
      </c>
      <c r="O195" s="59">
        <v>2187.6</v>
      </c>
      <c r="P195" s="206">
        <v>21814.69</v>
      </c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</row>
    <row r="196" spans="1:34" x14ac:dyDescent="0.3">
      <c r="A196" s="53"/>
      <c r="B196" s="58" t="s">
        <v>916</v>
      </c>
      <c r="C196" s="58" t="s">
        <v>295</v>
      </c>
      <c r="D196" s="59">
        <v>2856.49</v>
      </c>
      <c r="E196" s="59">
        <v>2856.49</v>
      </c>
      <c r="F196" s="59">
        <v>2856.49</v>
      </c>
      <c r="G196" s="59">
        <v>2856.49</v>
      </c>
      <c r="H196" s="59">
        <v>2856.61</v>
      </c>
      <c r="I196" s="59">
        <v>2856.61</v>
      </c>
      <c r="J196" s="59">
        <v>2856.61</v>
      </c>
      <c r="K196" s="59">
        <v>2856.61</v>
      </c>
      <c r="L196" s="59">
        <v>2856.61</v>
      </c>
      <c r="M196" s="59">
        <v>2856.61</v>
      </c>
      <c r="N196" s="59">
        <v>2856.61</v>
      </c>
      <c r="O196" s="59">
        <v>2856.61</v>
      </c>
      <c r="P196" s="206">
        <v>34278.839999999997</v>
      </c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</row>
    <row r="197" spans="1:34" x14ac:dyDescent="0.3">
      <c r="A197" s="53"/>
      <c r="B197" s="58" t="s">
        <v>917</v>
      </c>
      <c r="C197" s="58" t="s">
        <v>297</v>
      </c>
      <c r="D197" s="59">
        <v>2218.3000000000002</v>
      </c>
      <c r="E197" s="59">
        <v>2218.3000000000002</v>
      </c>
      <c r="F197" s="59">
        <v>2218.3000000000002</v>
      </c>
      <c r="G197" s="59">
        <v>2218.3000000000002</v>
      </c>
      <c r="H197" s="59">
        <v>2218.1799999999998</v>
      </c>
      <c r="I197" s="59">
        <v>2218.1799999999998</v>
      </c>
      <c r="J197" s="59">
        <v>2218.1799999999998</v>
      </c>
      <c r="K197" s="59">
        <v>2218.1799999999998</v>
      </c>
      <c r="L197" s="59">
        <v>2218.1799999999998</v>
      </c>
      <c r="M197" s="59">
        <v>2218.1799999999998</v>
      </c>
      <c r="N197" s="59">
        <v>2218.1799999999998</v>
      </c>
      <c r="O197" s="59">
        <v>2218.1799999999998</v>
      </c>
      <c r="P197" s="206">
        <v>26618.639999999999</v>
      </c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</row>
    <row r="198" spans="1:34" x14ac:dyDescent="0.3">
      <c r="A198" s="53"/>
      <c r="B198" s="58" t="s">
        <v>918</v>
      </c>
      <c r="C198" s="58" t="s">
        <v>299</v>
      </c>
      <c r="D198" s="59">
        <v>1549.35</v>
      </c>
      <c r="E198" s="59">
        <v>1549.35</v>
      </c>
      <c r="F198" s="59">
        <v>1549.35</v>
      </c>
      <c r="G198" s="59">
        <v>1549.35</v>
      </c>
      <c r="H198" s="59">
        <v>1549.47</v>
      </c>
      <c r="I198" s="59">
        <v>1549.47</v>
      </c>
      <c r="J198" s="59">
        <v>1499.49</v>
      </c>
      <c r="K198" s="60"/>
      <c r="L198" s="60"/>
      <c r="M198" s="60"/>
      <c r="N198" s="60"/>
      <c r="O198" s="60"/>
      <c r="P198" s="206">
        <v>10795.83</v>
      </c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</row>
    <row r="199" spans="1:34" x14ac:dyDescent="0.3">
      <c r="A199" s="53"/>
      <c r="B199" s="58" t="s">
        <v>3031</v>
      </c>
      <c r="C199" s="58" t="s">
        <v>299</v>
      </c>
      <c r="D199" s="60"/>
      <c r="E199" s="60"/>
      <c r="F199" s="60"/>
      <c r="G199" s="60"/>
      <c r="H199" s="60"/>
      <c r="I199" s="60"/>
      <c r="J199" s="61">
        <v>49.98</v>
      </c>
      <c r="K199" s="59">
        <v>1549.47</v>
      </c>
      <c r="L199" s="59">
        <v>1549.17</v>
      </c>
      <c r="M199" s="59">
        <v>1549.47</v>
      </c>
      <c r="N199" s="59">
        <v>1549.47</v>
      </c>
      <c r="O199" s="59">
        <v>1549.47</v>
      </c>
      <c r="P199" s="206">
        <v>7797.03</v>
      </c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</row>
    <row r="200" spans="1:34" x14ac:dyDescent="0.3">
      <c r="A200" s="53"/>
      <c r="B200" s="58" t="s">
        <v>919</v>
      </c>
      <c r="C200" s="58" t="s">
        <v>301</v>
      </c>
      <c r="D200" s="59">
        <v>2179.85</v>
      </c>
      <c r="E200" s="59">
        <v>2179.85</v>
      </c>
      <c r="F200" s="59">
        <v>2179.85</v>
      </c>
      <c r="G200" s="59">
        <v>2179.85</v>
      </c>
      <c r="H200" s="59">
        <v>2179.7399999999998</v>
      </c>
      <c r="I200" s="59">
        <v>2179.7399999999998</v>
      </c>
      <c r="J200" s="59">
        <v>2179.7399999999998</v>
      </c>
      <c r="K200" s="59">
        <v>2179.7399999999998</v>
      </c>
      <c r="L200" s="59">
        <v>2179.7399999999998</v>
      </c>
      <c r="M200" s="59">
        <v>2179.7399999999998</v>
      </c>
      <c r="N200" s="59">
        <v>2179.7399999999998</v>
      </c>
      <c r="O200" s="59">
        <v>2179.7399999999998</v>
      </c>
      <c r="P200" s="206">
        <v>26157.32</v>
      </c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</row>
    <row r="201" spans="1:34" x14ac:dyDescent="0.3">
      <c r="A201" s="53"/>
      <c r="B201" s="58" t="s">
        <v>920</v>
      </c>
      <c r="C201" s="58" t="s">
        <v>303</v>
      </c>
      <c r="D201" s="59">
        <v>2848.8</v>
      </c>
      <c r="E201" s="59">
        <v>2848.8</v>
      </c>
      <c r="F201" s="59">
        <v>2848.8</v>
      </c>
      <c r="G201" s="59">
        <v>2848.8</v>
      </c>
      <c r="H201" s="59">
        <v>2848.75</v>
      </c>
      <c r="I201" s="59">
        <v>2848.75</v>
      </c>
      <c r="J201" s="59">
        <v>2848.75</v>
      </c>
      <c r="K201" s="59">
        <v>2848.75</v>
      </c>
      <c r="L201" s="59">
        <v>2848.75</v>
      </c>
      <c r="M201" s="59">
        <v>2848.75</v>
      </c>
      <c r="N201" s="59">
        <v>2848.75</v>
      </c>
      <c r="O201" s="59">
        <v>2848.75</v>
      </c>
      <c r="P201" s="206">
        <v>34185.199999999997</v>
      </c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</row>
    <row r="202" spans="1:34" x14ac:dyDescent="0.3">
      <c r="A202" s="53"/>
      <c r="B202" s="58" t="s">
        <v>921</v>
      </c>
      <c r="C202" s="58" t="s">
        <v>305</v>
      </c>
      <c r="D202" s="59">
        <v>2225.9899999999998</v>
      </c>
      <c r="E202" s="59">
        <v>2225.9899999999998</v>
      </c>
      <c r="F202" s="59">
        <v>2225.9899999999998</v>
      </c>
      <c r="G202" s="59">
        <v>2225.9899999999998</v>
      </c>
      <c r="H202" s="59">
        <v>2226.0500000000002</v>
      </c>
      <c r="I202" s="59">
        <v>2226.0500000000002</v>
      </c>
      <c r="J202" s="59">
        <v>2226.0500000000002</v>
      </c>
      <c r="K202" s="59">
        <v>2226.0500000000002</v>
      </c>
      <c r="L202" s="59">
        <v>2226.0500000000002</v>
      </c>
      <c r="M202" s="59">
        <v>2226.0500000000002</v>
      </c>
      <c r="N202" s="59">
        <v>2226.0500000000002</v>
      </c>
      <c r="O202" s="59">
        <v>2226.0500000000002</v>
      </c>
      <c r="P202" s="206">
        <v>26712.36</v>
      </c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  <c r="AE202" s="53"/>
      <c r="AF202" s="53"/>
      <c r="AG202" s="53"/>
      <c r="AH202" s="53"/>
    </row>
    <row r="203" spans="1:34" x14ac:dyDescent="0.3">
      <c r="A203" s="53"/>
      <c r="B203" s="58" t="s">
        <v>922</v>
      </c>
      <c r="C203" s="58" t="s">
        <v>307</v>
      </c>
      <c r="D203" s="59">
        <v>1557.04</v>
      </c>
      <c r="E203" s="59">
        <v>1557.04</v>
      </c>
      <c r="F203" s="59">
        <v>1557.04</v>
      </c>
      <c r="G203" s="59">
        <v>1557.04</v>
      </c>
      <c r="H203" s="59">
        <v>1557.04</v>
      </c>
      <c r="I203" s="59">
        <v>1557.04</v>
      </c>
      <c r="J203" s="59">
        <v>1557.04</v>
      </c>
      <c r="K203" s="59">
        <v>1557.04</v>
      </c>
      <c r="L203" s="59">
        <v>1557.04</v>
      </c>
      <c r="M203" s="59">
        <v>1557.04</v>
      </c>
      <c r="N203" s="59">
        <v>1557.04</v>
      </c>
      <c r="O203" s="59">
        <v>1557.04</v>
      </c>
      <c r="P203" s="206">
        <v>18684.48</v>
      </c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</row>
    <row r="204" spans="1:34" x14ac:dyDescent="0.3">
      <c r="A204" s="53"/>
      <c r="B204" s="58" t="s">
        <v>844</v>
      </c>
      <c r="C204" s="58" t="s">
        <v>145</v>
      </c>
      <c r="D204" s="59">
        <v>2229.83</v>
      </c>
      <c r="E204" s="59">
        <v>2229.83</v>
      </c>
      <c r="F204" s="59">
        <v>2229.83</v>
      </c>
      <c r="G204" s="59">
        <v>2229.83</v>
      </c>
      <c r="H204" s="59">
        <v>2229.83</v>
      </c>
      <c r="I204" s="59">
        <v>2229.83</v>
      </c>
      <c r="J204" s="59">
        <v>2229.83</v>
      </c>
      <c r="K204" s="59">
        <v>2229.83</v>
      </c>
      <c r="L204" s="59">
        <v>2229.83</v>
      </c>
      <c r="M204" s="59">
        <v>2229.83</v>
      </c>
      <c r="N204" s="59">
        <v>2229.83</v>
      </c>
      <c r="O204" s="59">
        <v>2229.83</v>
      </c>
      <c r="P204" s="206">
        <v>26757.96</v>
      </c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</row>
    <row r="205" spans="1:34" x14ac:dyDescent="0.3">
      <c r="A205" s="53"/>
      <c r="B205" s="58" t="s">
        <v>923</v>
      </c>
      <c r="C205" s="58" t="s">
        <v>309</v>
      </c>
      <c r="D205" s="59">
        <v>2183.6999999999998</v>
      </c>
      <c r="E205" s="59">
        <v>2183.6999999999998</v>
      </c>
      <c r="F205" s="59">
        <v>2183.6999999999998</v>
      </c>
      <c r="G205" s="59">
        <v>2183.6999999999998</v>
      </c>
      <c r="H205" s="59">
        <v>2183.81</v>
      </c>
      <c r="I205" s="59">
        <v>2183.81</v>
      </c>
      <c r="J205" s="59">
        <v>2183.81</v>
      </c>
      <c r="K205" s="59">
        <v>2183.81</v>
      </c>
      <c r="L205" s="59">
        <v>2183.81</v>
      </c>
      <c r="M205" s="59">
        <v>2183.81</v>
      </c>
      <c r="N205" s="59">
        <v>2183.81</v>
      </c>
      <c r="O205" s="59">
        <v>2183.81</v>
      </c>
      <c r="P205" s="206">
        <v>26205.279999999999</v>
      </c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</row>
    <row r="206" spans="1:34" x14ac:dyDescent="0.3">
      <c r="A206" s="53"/>
      <c r="B206" s="58" t="s">
        <v>924</v>
      </c>
      <c r="C206" s="58" t="s">
        <v>311</v>
      </c>
      <c r="D206" s="59">
        <v>2848.8</v>
      </c>
      <c r="E206" s="59">
        <v>2848.8</v>
      </c>
      <c r="F206" s="59">
        <v>2848.8</v>
      </c>
      <c r="G206" s="59">
        <v>2848.8</v>
      </c>
      <c r="H206" s="59">
        <v>2848.75</v>
      </c>
      <c r="I206" s="59">
        <v>2848.75</v>
      </c>
      <c r="J206" s="59">
        <v>2848.75</v>
      </c>
      <c r="K206" s="59">
        <v>2848.75</v>
      </c>
      <c r="L206" s="59">
        <v>2848.75</v>
      </c>
      <c r="M206" s="59">
        <v>2848.75</v>
      </c>
      <c r="N206" s="59">
        <v>2848.75</v>
      </c>
      <c r="O206" s="59">
        <v>2848.75</v>
      </c>
      <c r="P206" s="206">
        <v>34185.199999999997</v>
      </c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</row>
    <row r="207" spans="1:34" x14ac:dyDescent="0.3">
      <c r="A207" s="53"/>
      <c r="B207" s="58" t="s">
        <v>925</v>
      </c>
      <c r="C207" s="58" t="s">
        <v>313</v>
      </c>
      <c r="D207" s="59">
        <v>2222.14</v>
      </c>
      <c r="E207" s="59">
        <v>2222.14</v>
      </c>
      <c r="F207" s="59">
        <v>2222.14</v>
      </c>
      <c r="G207" s="59">
        <v>2222.14</v>
      </c>
      <c r="H207" s="59">
        <v>2222.2600000000002</v>
      </c>
      <c r="I207" s="59">
        <v>2222.2600000000002</v>
      </c>
      <c r="J207" s="59">
        <v>2222.2600000000002</v>
      </c>
      <c r="K207" s="59">
        <v>2222.2600000000002</v>
      </c>
      <c r="L207" s="59">
        <v>2222.2600000000002</v>
      </c>
      <c r="M207" s="59">
        <v>2222.2600000000002</v>
      </c>
      <c r="N207" s="59">
        <v>2222.2600000000002</v>
      </c>
      <c r="O207" s="59">
        <v>2222.2600000000002</v>
      </c>
      <c r="P207" s="206">
        <v>26666.639999999999</v>
      </c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</row>
    <row r="208" spans="1:34" x14ac:dyDescent="0.3">
      <c r="A208" s="53"/>
      <c r="B208" s="58" t="s">
        <v>926</v>
      </c>
      <c r="C208" s="58" t="s">
        <v>315</v>
      </c>
      <c r="D208" s="59">
        <v>1557.04</v>
      </c>
      <c r="E208" s="59">
        <v>1557.04</v>
      </c>
      <c r="F208" s="59">
        <v>1557.04</v>
      </c>
      <c r="G208" s="59">
        <v>1557.04</v>
      </c>
      <c r="H208" s="59">
        <v>1557.04</v>
      </c>
      <c r="I208" s="59">
        <v>1557.04</v>
      </c>
      <c r="J208" s="59">
        <v>1557.04</v>
      </c>
      <c r="K208" s="59">
        <v>1557.04</v>
      </c>
      <c r="L208" s="59">
        <v>1557.04</v>
      </c>
      <c r="M208" s="59">
        <v>1557.04</v>
      </c>
      <c r="N208" s="59">
        <v>1557.04</v>
      </c>
      <c r="O208" s="59">
        <v>1557.04</v>
      </c>
      <c r="P208" s="206">
        <v>18684.48</v>
      </c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</row>
    <row r="209" spans="1:34" x14ac:dyDescent="0.3">
      <c r="A209" s="53"/>
      <c r="B209" s="58" t="s">
        <v>927</v>
      </c>
      <c r="C209" s="58" t="s">
        <v>317</v>
      </c>
      <c r="D209" s="59">
        <v>2187.54</v>
      </c>
      <c r="E209" s="59">
        <v>2187.54</v>
      </c>
      <c r="F209" s="59">
        <v>2187.54</v>
      </c>
      <c r="G209" s="59">
        <v>2187.54</v>
      </c>
      <c r="H209" s="59">
        <v>2187.6</v>
      </c>
      <c r="I209" s="59">
        <v>2187.6</v>
      </c>
      <c r="J209" s="59">
        <v>2187.6</v>
      </c>
      <c r="K209" s="59">
        <v>2187.6</v>
      </c>
      <c r="L209" s="59">
        <v>2187.6</v>
      </c>
      <c r="M209" s="59">
        <v>2187.6</v>
      </c>
      <c r="N209" s="59">
        <v>2187.6</v>
      </c>
      <c r="O209" s="59">
        <v>2187.6</v>
      </c>
      <c r="P209" s="206">
        <v>26250.959999999999</v>
      </c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</row>
    <row r="210" spans="1:34" x14ac:dyDescent="0.3">
      <c r="A210" s="53"/>
      <c r="B210" s="58" t="s">
        <v>928</v>
      </c>
      <c r="C210" s="58" t="s">
        <v>319</v>
      </c>
      <c r="D210" s="59">
        <v>2852.65</v>
      </c>
      <c r="E210" s="59">
        <v>2852.65</v>
      </c>
      <c r="F210" s="59">
        <v>2852.65</v>
      </c>
      <c r="G210" s="59">
        <v>2852.65</v>
      </c>
      <c r="H210" s="59">
        <v>2852.53</v>
      </c>
      <c r="I210" s="59">
        <v>2852.53</v>
      </c>
      <c r="J210" s="59">
        <v>2852.53</v>
      </c>
      <c r="K210" s="59">
        <v>2852.53</v>
      </c>
      <c r="L210" s="59">
        <v>2852.53</v>
      </c>
      <c r="M210" s="59">
        <v>2852.53</v>
      </c>
      <c r="N210" s="59">
        <v>2852.53</v>
      </c>
      <c r="O210" s="59">
        <v>2852.53</v>
      </c>
      <c r="P210" s="206">
        <v>34230.839999999997</v>
      </c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</row>
    <row r="211" spans="1:34" x14ac:dyDescent="0.3">
      <c r="A211" s="53"/>
      <c r="B211" s="58" t="s">
        <v>929</v>
      </c>
      <c r="C211" s="58" t="s">
        <v>321</v>
      </c>
      <c r="D211" s="59">
        <v>2229.83</v>
      </c>
      <c r="E211" s="59">
        <v>2229.83</v>
      </c>
      <c r="F211" s="59">
        <v>2229.83</v>
      </c>
      <c r="G211" s="59">
        <v>2229.83</v>
      </c>
      <c r="H211" s="59">
        <v>2229.83</v>
      </c>
      <c r="I211" s="59">
        <v>2229.83</v>
      </c>
      <c r="J211" s="59">
        <v>2229.83</v>
      </c>
      <c r="K211" s="59">
        <v>2229.83</v>
      </c>
      <c r="L211" s="59">
        <v>2229.83</v>
      </c>
      <c r="M211" s="59">
        <v>1582.46</v>
      </c>
      <c r="N211" s="60"/>
      <c r="O211" s="60"/>
      <c r="P211" s="206">
        <v>21650.93</v>
      </c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</row>
    <row r="212" spans="1:34" x14ac:dyDescent="0.3">
      <c r="A212" s="53"/>
      <c r="B212" s="58" t="s">
        <v>3032</v>
      </c>
      <c r="C212" s="58" t="s">
        <v>321</v>
      </c>
      <c r="D212" s="60"/>
      <c r="E212" s="60"/>
      <c r="F212" s="60"/>
      <c r="G212" s="60"/>
      <c r="H212" s="60"/>
      <c r="I212" s="60"/>
      <c r="J212" s="60"/>
      <c r="K212" s="60"/>
      <c r="L212" s="60"/>
      <c r="M212" s="61">
        <v>647.37</v>
      </c>
      <c r="N212" s="59">
        <v>2229.83</v>
      </c>
      <c r="O212" s="59">
        <v>2229.83</v>
      </c>
      <c r="P212" s="206">
        <v>5107.03</v>
      </c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</row>
    <row r="213" spans="1:34" x14ac:dyDescent="0.3">
      <c r="A213" s="53"/>
      <c r="B213" s="58" t="s">
        <v>930</v>
      </c>
      <c r="C213" s="58" t="s">
        <v>323</v>
      </c>
      <c r="D213" s="59">
        <v>1553.19</v>
      </c>
      <c r="E213" s="59">
        <v>1553.19</v>
      </c>
      <c r="F213" s="59">
        <v>1553.19</v>
      </c>
      <c r="G213" s="59">
        <v>1553.19</v>
      </c>
      <c r="H213" s="59">
        <v>1553.25</v>
      </c>
      <c r="I213" s="59">
        <v>1553.25</v>
      </c>
      <c r="J213" s="59">
        <v>1553.25</v>
      </c>
      <c r="K213" s="59">
        <v>1553.25</v>
      </c>
      <c r="L213" s="59">
        <v>1553.25</v>
      </c>
      <c r="M213" s="59">
        <v>1553.25</v>
      </c>
      <c r="N213" s="59">
        <v>1553.25</v>
      </c>
      <c r="O213" s="59">
        <v>1553.25</v>
      </c>
      <c r="P213" s="206">
        <v>18638.759999999998</v>
      </c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</row>
    <row r="214" spans="1:34" x14ac:dyDescent="0.3">
      <c r="A214" s="53"/>
      <c r="B214" s="58" t="s">
        <v>931</v>
      </c>
      <c r="C214" s="58" t="s">
        <v>325</v>
      </c>
      <c r="D214" s="59">
        <v>2179.85</v>
      </c>
      <c r="E214" s="59">
        <v>2179.85</v>
      </c>
      <c r="F214" s="59">
        <v>2179.85</v>
      </c>
      <c r="G214" s="59">
        <v>2179.85</v>
      </c>
      <c r="H214" s="59">
        <v>2179.7399999999998</v>
      </c>
      <c r="I214" s="59">
        <v>2179.7399999999998</v>
      </c>
      <c r="J214" s="59">
        <v>2179.7399999999998</v>
      </c>
      <c r="K214" s="59">
        <v>2179.7399999999998</v>
      </c>
      <c r="L214" s="59">
        <v>2179.7399999999998</v>
      </c>
      <c r="M214" s="59">
        <v>2179.7399999999998</v>
      </c>
      <c r="N214" s="59">
        <v>2179.7399999999998</v>
      </c>
      <c r="O214" s="59">
        <v>2179.7399999999998</v>
      </c>
      <c r="P214" s="206">
        <v>26157.32</v>
      </c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</row>
    <row r="215" spans="1:34" x14ac:dyDescent="0.3">
      <c r="A215" s="53"/>
      <c r="B215" s="58" t="s">
        <v>932</v>
      </c>
      <c r="C215" s="58" t="s">
        <v>327</v>
      </c>
      <c r="D215" s="59">
        <v>2860.34</v>
      </c>
      <c r="E215" s="59">
        <v>2860.34</v>
      </c>
      <c r="F215" s="59">
        <v>2860.34</v>
      </c>
      <c r="G215" s="59">
        <v>2860.34</v>
      </c>
      <c r="H215" s="59">
        <v>2860.4</v>
      </c>
      <c r="I215" s="59">
        <v>2860.4</v>
      </c>
      <c r="J215" s="59">
        <v>2860.4</v>
      </c>
      <c r="K215" s="59">
        <v>2860.4</v>
      </c>
      <c r="L215" s="59">
        <v>2860.4</v>
      </c>
      <c r="M215" s="59">
        <v>2860.4</v>
      </c>
      <c r="N215" s="59">
        <v>2860.4</v>
      </c>
      <c r="O215" s="59">
        <v>2860.4</v>
      </c>
      <c r="P215" s="206">
        <v>34324.559999999998</v>
      </c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</row>
    <row r="216" spans="1:34" x14ac:dyDescent="0.3">
      <c r="B216" s="58" t="s">
        <v>852</v>
      </c>
      <c r="C216" s="58" t="s">
        <v>164</v>
      </c>
      <c r="D216" s="59">
        <v>1914.58</v>
      </c>
      <c r="E216" s="59">
        <v>1914.58</v>
      </c>
      <c r="F216" s="59">
        <v>1914.58</v>
      </c>
      <c r="G216" s="59">
        <v>1914.58</v>
      </c>
      <c r="H216" s="59">
        <v>1914.7</v>
      </c>
      <c r="I216" s="59">
        <v>1914.7</v>
      </c>
      <c r="J216" s="59">
        <v>1914.7</v>
      </c>
      <c r="K216" s="59">
        <v>1914.7</v>
      </c>
      <c r="L216" s="59">
        <v>1914.7</v>
      </c>
      <c r="M216" s="59">
        <v>1914.7</v>
      </c>
      <c r="N216" s="59">
        <v>1914.7</v>
      </c>
      <c r="O216" s="59">
        <v>1914.7</v>
      </c>
      <c r="P216" s="206">
        <v>22975.919999999998</v>
      </c>
    </row>
    <row r="217" spans="1:34" x14ac:dyDescent="0.3">
      <c r="B217" s="58" t="s">
        <v>838</v>
      </c>
      <c r="C217" s="58" t="s">
        <v>137</v>
      </c>
      <c r="D217" s="59">
        <v>4744.16</v>
      </c>
      <c r="E217" s="59">
        <v>4744.16</v>
      </c>
      <c r="F217" s="59">
        <v>4744.16</v>
      </c>
      <c r="G217" s="59">
        <v>4744.16</v>
      </c>
      <c r="H217" s="59">
        <v>4744.22</v>
      </c>
      <c r="I217" s="59">
        <v>4744.22</v>
      </c>
      <c r="J217" s="59">
        <v>4744.22</v>
      </c>
      <c r="K217" s="59">
        <v>4744.22</v>
      </c>
      <c r="L217" s="59">
        <v>4744.22</v>
      </c>
      <c r="M217" s="59">
        <v>4744.22</v>
      </c>
      <c r="N217" s="59">
        <v>4744.22</v>
      </c>
      <c r="O217" s="59">
        <v>4744.22</v>
      </c>
      <c r="P217" s="206">
        <v>56930.400000000001</v>
      </c>
    </row>
    <row r="218" spans="1:34" x14ac:dyDescent="0.3">
      <c r="B218" s="58" t="s">
        <v>840</v>
      </c>
      <c r="C218" s="58" t="s">
        <v>832</v>
      </c>
      <c r="D218" s="59">
        <v>2372.08</v>
      </c>
      <c r="E218" s="59">
        <v>2372.08</v>
      </c>
      <c r="F218" s="59">
        <v>2372.08</v>
      </c>
      <c r="G218" s="59">
        <v>2372.08</v>
      </c>
      <c r="H218" s="59">
        <v>2371.96</v>
      </c>
      <c r="I218" s="59">
        <v>2371.96</v>
      </c>
      <c r="J218" s="59">
        <v>2371.96</v>
      </c>
      <c r="K218" s="59">
        <v>2371.96</v>
      </c>
      <c r="L218" s="59">
        <v>2371.96</v>
      </c>
      <c r="M218" s="59">
        <v>2371.96</v>
      </c>
      <c r="N218" s="59">
        <v>2371.96</v>
      </c>
      <c r="O218" s="59">
        <v>2371.96</v>
      </c>
      <c r="P218" s="206">
        <v>28464</v>
      </c>
    </row>
    <row r="219" spans="1:34" x14ac:dyDescent="0.3">
      <c r="B219" s="55" t="s">
        <v>15</v>
      </c>
      <c r="C219" s="55"/>
      <c r="D219" s="57">
        <v>451321.79</v>
      </c>
      <c r="E219" s="57">
        <v>451321.79</v>
      </c>
      <c r="F219" s="57">
        <v>451090.56</v>
      </c>
      <c r="G219" s="57">
        <v>451321.79</v>
      </c>
      <c r="H219" s="57">
        <v>451327.39</v>
      </c>
      <c r="I219" s="57">
        <v>451327.39</v>
      </c>
      <c r="J219" s="57">
        <v>451327.39</v>
      </c>
      <c r="K219" s="57">
        <v>451035.91</v>
      </c>
      <c r="L219" s="57">
        <v>449553.49</v>
      </c>
      <c r="M219" s="57">
        <v>451327.39</v>
      </c>
      <c r="N219" s="57">
        <v>451327.09</v>
      </c>
      <c r="O219" s="57">
        <v>451327.4</v>
      </c>
      <c r="P219" s="57">
        <v>5413609.3799999999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0"/>
  <sheetViews>
    <sheetView workbookViewId="0">
      <selection activeCell="B4" sqref="B4"/>
    </sheetView>
  </sheetViews>
  <sheetFormatPr defaultRowHeight="14.4" x14ac:dyDescent="0.3"/>
  <sheetData>
    <row r="1" spans="1:11" ht="15.6" x14ac:dyDescent="0.3">
      <c r="A1" s="41" t="s">
        <v>824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4.4" customHeight="1" x14ac:dyDescent="0.3">
      <c r="A2" s="50" t="s">
        <v>830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39.6" x14ac:dyDescent="0.3">
      <c r="A4" s="43" t="s">
        <v>826</v>
      </c>
      <c r="B4" s="51" t="s">
        <v>827</v>
      </c>
      <c r="C4" s="42"/>
      <c r="D4" s="42"/>
      <c r="E4" s="42"/>
      <c r="F4" s="42"/>
      <c r="G4" s="42"/>
      <c r="H4" s="42"/>
      <c r="I4" s="42"/>
      <c r="J4" s="42"/>
      <c r="K4" s="42"/>
    </row>
    <row r="5" spans="1:11" x14ac:dyDescent="0.3">
      <c r="A5" s="43" t="s">
        <v>828</v>
      </c>
      <c r="B5" s="52"/>
      <c r="C5" s="42"/>
      <c r="D5" s="42"/>
      <c r="E5" s="42"/>
      <c r="F5" s="42"/>
      <c r="G5" s="42"/>
      <c r="H5" s="42"/>
      <c r="I5" s="42"/>
      <c r="J5" s="42"/>
      <c r="K5" s="42"/>
    </row>
    <row r="6" spans="1:11" ht="91.8" x14ac:dyDescent="0.3">
      <c r="A6" s="44" t="s">
        <v>831</v>
      </c>
      <c r="B6" s="45">
        <v>11739.3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x14ac:dyDescent="0.3">
      <c r="A7" s="46" t="s">
        <v>128</v>
      </c>
      <c r="B7" s="47">
        <v>57.8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3">
      <c r="A8" s="46" t="s">
        <v>146</v>
      </c>
      <c r="B8" s="47">
        <v>40.4</v>
      </c>
      <c r="C8" s="42"/>
      <c r="D8" s="42"/>
      <c r="E8" s="42"/>
      <c r="F8" s="42"/>
      <c r="G8" s="42"/>
      <c r="H8" s="42"/>
      <c r="I8" s="42"/>
      <c r="J8" s="42"/>
      <c r="K8" s="42"/>
    </row>
    <row r="9" spans="1:11" x14ac:dyDescent="0.3">
      <c r="A9" s="46" t="s">
        <v>329</v>
      </c>
      <c r="B9" s="47">
        <v>57.5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x14ac:dyDescent="0.3">
      <c r="A10" s="46" t="s">
        <v>331</v>
      </c>
      <c r="B10" s="47">
        <v>40.4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x14ac:dyDescent="0.3">
      <c r="A11" s="46" t="s">
        <v>333</v>
      </c>
      <c r="B11" s="47">
        <v>56.9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x14ac:dyDescent="0.3">
      <c r="A12" s="46" t="s">
        <v>335</v>
      </c>
      <c r="B12" s="47">
        <v>74.099999999999994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 x14ac:dyDescent="0.3">
      <c r="A13" s="46" t="s">
        <v>337</v>
      </c>
      <c r="B13" s="47">
        <v>57.8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x14ac:dyDescent="0.3">
      <c r="A14" s="46" t="s">
        <v>339</v>
      </c>
      <c r="B14" s="47">
        <v>40.4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 x14ac:dyDescent="0.3">
      <c r="A15" s="46" t="s">
        <v>341</v>
      </c>
      <c r="B15" s="47">
        <v>56.7</v>
      </c>
      <c r="C15" s="42"/>
      <c r="D15" s="42"/>
      <c r="E15" s="42"/>
      <c r="F15" s="42"/>
      <c r="G15" s="42"/>
      <c r="H15" s="42"/>
      <c r="I15" s="42"/>
      <c r="J15" s="42"/>
      <c r="K15" s="42"/>
    </row>
    <row r="16" spans="1:11" x14ac:dyDescent="0.3">
      <c r="A16" s="46" t="s">
        <v>343</v>
      </c>
      <c r="B16" s="47">
        <v>74.2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x14ac:dyDescent="0.3">
      <c r="A17" s="46" t="s">
        <v>345</v>
      </c>
      <c r="B17" s="47">
        <v>57.7</v>
      </c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3">
      <c r="A18" s="46" t="s">
        <v>347</v>
      </c>
      <c r="B18" s="47">
        <v>40.299999999999997</v>
      </c>
      <c r="C18" s="42"/>
      <c r="D18" s="42"/>
      <c r="E18" s="42"/>
      <c r="F18" s="42"/>
      <c r="G18" s="42"/>
      <c r="H18" s="42"/>
      <c r="I18" s="42"/>
      <c r="J18" s="42"/>
      <c r="K18" s="42"/>
    </row>
    <row r="19" spans="1:11" x14ac:dyDescent="0.3">
      <c r="A19" s="46" t="s">
        <v>148</v>
      </c>
      <c r="B19" s="47">
        <v>56.8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 x14ac:dyDescent="0.3">
      <c r="A20" s="46" t="s">
        <v>349</v>
      </c>
      <c r="B20" s="47">
        <v>57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x14ac:dyDescent="0.3">
      <c r="A21" s="46" t="s">
        <v>351</v>
      </c>
      <c r="B21" s="47">
        <v>74.3</v>
      </c>
      <c r="C21" s="42"/>
      <c r="D21" s="42"/>
      <c r="E21" s="42"/>
      <c r="F21" s="42"/>
      <c r="G21" s="42"/>
      <c r="H21" s="42"/>
      <c r="I21" s="42"/>
      <c r="J21" s="42"/>
      <c r="K21" s="42"/>
    </row>
    <row r="22" spans="1:11" x14ac:dyDescent="0.3">
      <c r="A22" s="46" t="s">
        <v>353</v>
      </c>
      <c r="B22" s="47">
        <v>57.7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 x14ac:dyDescent="0.3">
      <c r="A23" s="46" t="s">
        <v>355</v>
      </c>
      <c r="B23" s="47">
        <v>40.4</v>
      </c>
      <c r="C23" s="42"/>
      <c r="D23" s="42"/>
      <c r="E23" s="42"/>
      <c r="F23" s="42"/>
      <c r="G23" s="42"/>
      <c r="H23" s="42"/>
      <c r="I23" s="42"/>
      <c r="J23" s="42"/>
      <c r="K23" s="42"/>
    </row>
    <row r="24" spans="1:11" x14ac:dyDescent="0.3">
      <c r="A24" s="46" t="s">
        <v>357</v>
      </c>
      <c r="B24" s="47">
        <v>56.7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1:11" x14ac:dyDescent="0.3">
      <c r="A25" s="46" t="s">
        <v>359</v>
      </c>
      <c r="B25" s="47">
        <v>73.8</v>
      </c>
      <c r="C25" s="42"/>
      <c r="D25" s="42"/>
      <c r="E25" s="42"/>
      <c r="F25" s="42"/>
      <c r="G25" s="42"/>
      <c r="H25" s="42"/>
      <c r="I25" s="42"/>
      <c r="J25" s="42"/>
      <c r="K25" s="42"/>
    </row>
    <row r="26" spans="1:11" x14ac:dyDescent="0.3">
      <c r="A26" s="46" t="s">
        <v>361</v>
      </c>
      <c r="B26" s="47">
        <v>57.7</v>
      </c>
      <c r="C26" s="42"/>
      <c r="D26" s="42"/>
      <c r="E26" s="42"/>
      <c r="F26" s="42"/>
      <c r="G26" s="42"/>
      <c r="H26" s="42"/>
      <c r="I26" s="42"/>
      <c r="J26" s="42"/>
      <c r="K26" s="42"/>
    </row>
    <row r="27" spans="1:11" x14ac:dyDescent="0.3">
      <c r="A27" s="46" t="s">
        <v>363</v>
      </c>
      <c r="B27" s="47">
        <v>40.4</v>
      </c>
      <c r="C27" s="42"/>
      <c r="D27" s="42"/>
      <c r="E27" s="42"/>
      <c r="F27" s="42"/>
      <c r="G27" s="42"/>
      <c r="H27" s="42"/>
      <c r="I27" s="42"/>
      <c r="J27" s="42"/>
      <c r="K27" s="42"/>
    </row>
    <row r="28" spans="1:11" x14ac:dyDescent="0.3">
      <c r="A28" s="46" t="s">
        <v>365</v>
      </c>
      <c r="B28" s="47">
        <v>56.6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1" x14ac:dyDescent="0.3">
      <c r="A29" s="46" t="s">
        <v>367</v>
      </c>
      <c r="B29" s="47">
        <v>73.3</v>
      </c>
      <c r="C29" s="42"/>
      <c r="D29" s="42"/>
      <c r="E29" s="42"/>
      <c r="F29" s="42"/>
      <c r="G29" s="42"/>
      <c r="H29" s="42"/>
      <c r="I29" s="42"/>
      <c r="J29" s="42"/>
      <c r="K29" s="42"/>
    </row>
    <row r="30" spans="1:11" x14ac:dyDescent="0.3">
      <c r="A30" s="46" t="s">
        <v>150</v>
      </c>
      <c r="B30" s="47">
        <v>74.5</v>
      </c>
      <c r="C30" s="42"/>
      <c r="D30" s="42"/>
      <c r="E30" s="42"/>
      <c r="F30" s="42"/>
      <c r="G30" s="42"/>
      <c r="H30" s="42"/>
      <c r="I30" s="42"/>
      <c r="J30" s="42"/>
      <c r="K30" s="42"/>
    </row>
    <row r="31" spans="1:11" x14ac:dyDescent="0.3">
      <c r="A31" s="46" t="s">
        <v>369</v>
      </c>
      <c r="B31" s="47">
        <v>57.8</v>
      </c>
      <c r="C31" s="42"/>
      <c r="D31" s="42"/>
      <c r="E31" s="42"/>
      <c r="F31" s="42"/>
      <c r="G31" s="42"/>
      <c r="H31" s="42"/>
      <c r="I31" s="42"/>
      <c r="J31" s="42"/>
      <c r="K31" s="42"/>
    </row>
    <row r="32" spans="1:11" x14ac:dyDescent="0.3">
      <c r="A32" s="46" t="s">
        <v>371</v>
      </c>
      <c r="B32" s="47">
        <v>40.4</v>
      </c>
      <c r="C32" s="42"/>
      <c r="D32" s="42"/>
      <c r="E32" s="42"/>
      <c r="F32" s="42"/>
      <c r="G32" s="42"/>
      <c r="H32" s="42"/>
      <c r="I32" s="42"/>
      <c r="J32" s="42"/>
      <c r="K32" s="42"/>
    </row>
    <row r="33" spans="1:11" x14ac:dyDescent="0.3">
      <c r="A33" s="46" t="s">
        <v>373</v>
      </c>
      <c r="B33" s="47">
        <v>56.7</v>
      </c>
      <c r="C33" s="42"/>
      <c r="D33" s="42"/>
      <c r="E33" s="42"/>
      <c r="F33" s="42"/>
      <c r="G33" s="42"/>
      <c r="H33" s="42"/>
      <c r="I33" s="42"/>
      <c r="J33" s="42"/>
      <c r="K33" s="42"/>
    </row>
    <row r="34" spans="1:11" x14ac:dyDescent="0.3">
      <c r="A34" s="46" t="s">
        <v>375</v>
      </c>
      <c r="B34" s="47">
        <v>74.099999999999994</v>
      </c>
      <c r="C34" s="42"/>
      <c r="D34" s="42"/>
      <c r="E34" s="42"/>
      <c r="F34" s="42"/>
      <c r="G34" s="42"/>
      <c r="H34" s="42"/>
      <c r="I34" s="42"/>
      <c r="J34" s="42"/>
      <c r="K34" s="42"/>
    </row>
    <row r="35" spans="1:11" x14ac:dyDescent="0.3">
      <c r="A35" s="46" t="s">
        <v>377</v>
      </c>
      <c r="B35" s="47">
        <v>60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1:11" x14ac:dyDescent="0.3">
      <c r="A36" s="46" t="s">
        <v>379</v>
      </c>
      <c r="B36" s="47">
        <v>56.9</v>
      </c>
      <c r="C36" s="42"/>
      <c r="D36" s="42"/>
      <c r="E36" s="42"/>
      <c r="F36" s="42"/>
      <c r="G36" s="42"/>
      <c r="H36" s="42"/>
      <c r="I36" s="42"/>
      <c r="J36" s="42"/>
      <c r="K36" s="42"/>
    </row>
    <row r="37" spans="1:11" x14ac:dyDescent="0.3">
      <c r="A37" s="46" t="s">
        <v>381</v>
      </c>
      <c r="B37" s="47">
        <v>74.2</v>
      </c>
      <c r="C37" s="42"/>
      <c r="D37" s="42"/>
      <c r="E37" s="42"/>
      <c r="F37" s="42"/>
      <c r="G37" s="42"/>
      <c r="H37" s="42"/>
      <c r="I37" s="42"/>
      <c r="J37" s="42"/>
      <c r="K37" s="42"/>
    </row>
    <row r="38" spans="1:11" x14ac:dyDescent="0.3">
      <c r="A38" s="46" t="s">
        <v>383</v>
      </c>
      <c r="B38" s="47">
        <v>57.9</v>
      </c>
      <c r="C38" s="42"/>
      <c r="D38" s="42"/>
      <c r="E38" s="42"/>
      <c r="F38" s="42"/>
      <c r="G38" s="42"/>
      <c r="H38" s="42"/>
      <c r="I38" s="42"/>
      <c r="J38" s="42"/>
      <c r="K38" s="42"/>
    </row>
    <row r="39" spans="1:11" x14ac:dyDescent="0.3">
      <c r="A39" s="46" t="s">
        <v>385</v>
      </c>
      <c r="B39" s="47">
        <v>40.4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x14ac:dyDescent="0.3">
      <c r="A40" s="46" t="s">
        <v>387</v>
      </c>
      <c r="B40" s="47">
        <v>56.9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x14ac:dyDescent="0.3">
      <c r="A41" s="46" t="s">
        <v>152</v>
      </c>
      <c r="B41" s="47">
        <v>57.9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x14ac:dyDescent="0.3">
      <c r="A42" s="46" t="s">
        <v>389</v>
      </c>
      <c r="B42" s="47">
        <v>74.400000000000006</v>
      </c>
      <c r="C42" s="42"/>
      <c r="D42" s="42"/>
      <c r="E42" s="42"/>
      <c r="F42" s="42"/>
      <c r="G42" s="42"/>
      <c r="H42" s="42"/>
      <c r="I42" s="42"/>
      <c r="J42" s="42"/>
      <c r="K42" s="42"/>
    </row>
    <row r="43" spans="1:11" x14ac:dyDescent="0.3">
      <c r="A43" s="46" t="s">
        <v>391</v>
      </c>
      <c r="B43" s="47">
        <v>57.8</v>
      </c>
      <c r="C43" s="42"/>
      <c r="D43" s="42"/>
      <c r="E43" s="42"/>
      <c r="F43" s="42"/>
      <c r="G43" s="42"/>
      <c r="H43" s="42"/>
      <c r="I43" s="42"/>
      <c r="J43" s="42"/>
      <c r="K43" s="42"/>
    </row>
    <row r="44" spans="1:11" x14ac:dyDescent="0.3">
      <c r="A44" s="46" t="s">
        <v>392</v>
      </c>
      <c r="B44" s="47">
        <v>40.299999999999997</v>
      </c>
      <c r="C44" s="42"/>
      <c r="D44" s="42"/>
      <c r="E44" s="42"/>
      <c r="F44" s="42"/>
      <c r="G44" s="42"/>
      <c r="H44" s="42"/>
      <c r="I44" s="42"/>
      <c r="J44" s="42"/>
      <c r="K44" s="42"/>
    </row>
    <row r="45" spans="1:11" x14ac:dyDescent="0.3">
      <c r="A45" s="46" t="s">
        <v>393</v>
      </c>
      <c r="B45" s="47">
        <v>56.9</v>
      </c>
      <c r="C45" s="42"/>
      <c r="D45" s="42"/>
      <c r="E45" s="42"/>
      <c r="F45" s="42"/>
      <c r="G45" s="42"/>
      <c r="H45" s="42"/>
      <c r="I45" s="42"/>
      <c r="J45" s="42"/>
      <c r="K45" s="42"/>
    </row>
    <row r="46" spans="1:11" x14ac:dyDescent="0.3">
      <c r="A46" s="46" t="s">
        <v>395</v>
      </c>
      <c r="B46" s="47">
        <v>74.400000000000006</v>
      </c>
      <c r="C46" s="42"/>
      <c r="D46" s="42"/>
      <c r="E46" s="42"/>
      <c r="F46" s="42"/>
      <c r="G46" s="42"/>
      <c r="H46" s="42"/>
      <c r="I46" s="42"/>
      <c r="J46" s="42"/>
      <c r="K46" s="42"/>
    </row>
    <row r="47" spans="1:11" x14ac:dyDescent="0.3">
      <c r="A47" s="46" t="s">
        <v>397</v>
      </c>
      <c r="B47" s="47">
        <v>57.7</v>
      </c>
      <c r="C47" s="42"/>
      <c r="D47" s="42"/>
      <c r="E47" s="42"/>
      <c r="F47" s="42"/>
      <c r="G47" s="42"/>
      <c r="H47" s="42"/>
      <c r="I47" s="42"/>
      <c r="J47" s="42"/>
      <c r="K47" s="42"/>
    </row>
    <row r="48" spans="1:11" x14ac:dyDescent="0.3">
      <c r="A48" s="46" t="s">
        <v>399</v>
      </c>
      <c r="B48" s="47">
        <v>40.299999999999997</v>
      </c>
      <c r="C48" s="42"/>
      <c r="D48" s="42"/>
      <c r="E48" s="42"/>
      <c r="F48" s="42"/>
      <c r="G48" s="42"/>
      <c r="H48" s="42"/>
      <c r="I48" s="42"/>
      <c r="J48" s="42"/>
      <c r="K48" s="42"/>
    </row>
    <row r="49" spans="1:11" x14ac:dyDescent="0.3">
      <c r="A49" s="46" t="s">
        <v>401</v>
      </c>
      <c r="B49" s="47">
        <v>56.8</v>
      </c>
      <c r="C49" s="42"/>
      <c r="D49" s="42"/>
      <c r="E49" s="42"/>
      <c r="F49" s="42"/>
      <c r="G49" s="42"/>
      <c r="H49" s="42"/>
      <c r="I49" s="42"/>
      <c r="J49" s="42"/>
      <c r="K49" s="42"/>
    </row>
    <row r="50" spans="1:11" x14ac:dyDescent="0.3">
      <c r="A50" s="46" t="s">
        <v>403</v>
      </c>
      <c r="B50" s="47">
        <v>74.3</v>
      </c>
      <c r="C50" s="42"/>
      <c r="D50" s="42"/>
      <c r="E50" s="42"/>
      <c r="F50" s="42"/>
      <c r="G50" s="42"/>
      <c r="H50" s="42"/>
      <c r="I50" s="42"/>
      <c r="J50" s="42"/>
      <c r="K50" s="42"/>
    </row>
    <row r="51" spans="1:11" x14ac:dyDescent="0.3">
      <c r="A51" s="46" t="s">
        <v>405</v>
      </c>
      <c r="B51" s="47">
        <v>57.8</v>
      </c>
      <c r="C51" s="42"/>
      <c r="D51" s="42"/>
      <c r="E51" s="42"/>
      <c r="F51" s="42"/>
      <c r="G51" s="42"/>
      <c r="H51" s="42"/>
      <c r="I51" s="42"/>
      <c r="J51" s="42"/>
      <c r="K51" s="42"/>
    </row>
    <row r="52" spans="1:11" x14ac:dyDescent="0.3">
      <c r="A52" s="46" t="s">
        <v>156</v>
      </c>
      <c r="B52" s="47">
        <v>40.4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x14ac:dyDescent="0.3">
      <c r="A53" s="46" t="s">
        <v>407</v>
      </c>
      <c r="B53" s="47">
        <v>40.299999999999997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1" x14ac:dyDescent="0.3">
      <c r="A54" s="46" t="s">
        <v>409</v>
      </c>
      <c r="B54" s="47">
        <v>56.8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x14ac:dyDescent="0.3">
      <c r="A55" s="46" t="s">
        <v>411</v>
      </c>
      <c r="B55" s="47">
        <v>74.2</v>
      </c>
      <c r="C55" s="42"/>
      <c r="D55" s="42"/>
      <c r="E55" s="42"/>
      <c r="F55" s="42"/>
      <c r="G55" s="42"/>
      <c r="H55" s="42"/>
      <c r="I55" s="42"/>
      <c r="J55" s="42"/>
      <c r="K55" s="42"/>
    </row>
    <row r="56" spans="1:11" x14ac:dyDescent="0.3">
      <c r="A56" s="46" t="s">
        <v>413</v>
      </c>
      <c r="B56" s="47">
        <v>57.7</v>
      </c>
      <c r="C56" s="42"/>
      <c r="D56" s="42"/>
      <c r="E56" s="42"/>
      <c r="F56" s="42"/>
      <c r="G56" s="42"/>
      <c r="H56" s="42"/>
      <c r="I56" s="42"/>
      <c r="J56" s="42"/>
      <c r="K56" s="42"/>
    </row>
    <row r="57" spans="1:11" x14ac:dyDescent="0.3">
      <c r="A57" s="46" t="s">
        <v>415</v>
      </c>
      <c r="B57" s="47">
        <v>40.5</v>
      </c>
      <c r="C57" s="42"/>
      <c r="D57" s="42"/>
      <c r="E57" s="42"/>
      <c r="F57" s="42"/>
      <c r="G57" s="42"/>
      <c r="H57" s="42"/>
      <c r="I57" s="42"/>
      <c r="J57" s="42"/>
      <c r="K57" s="42"/>
    </row>
    <row r="58" spans="1:11" x14ac:dyDescent="0.3">
      <c r="A58" s="46" t="s">
        <v>417</v>
      </c>
      <c r="B58" s="47">
        <v>56.7</v>
      </c>
      <c r="C58" s="42"/>
      <c r="D58" s="42"/>
      <c r="E58" s="42"/>
      <c r="F58" s="42"/>
      <c r="G58" s="42"/>
      <c r="H58" s="42"/>
      <c r="I58" s="42"/>
      <c r="J58" s="42"/>
      <c r="K58" s="42"/>
    </row>
    <row r="59" spans="1:11" x14ac:dyDescent="0.3">
      <c r="A59" s="46" t="s">
        <v>419</v>
      </c>
      <c r="B59" s="47">
        <v>74.400000000000006</v>
      </c>
      <c r="C59" s="42"/>
      <c r="D59" s="42"/>
      <c r="E59" s="42"/>
      <c r="F59" s="42"/>
      <c r="G59" s="42"/>
      <c r="H59" s="42"/>
      <c r="I59" s="42"/>
      <c r="J59" s="42"/>
      <c r="K59" s="42"/>
    </row>
    <row r="60" spans="1:11" x14ac:dyDescent="0.3">
      <c r="A60" s="46" t="s">
        <v>421</v>
      </c>
      <c r="B60" s="47">
        <v>57.9</v>
      </c>
      <c r="C60" s="42"/>
      <c r="D60" s="42"/>
      <c r="E60" s="42"/>
      <c r="F60" s="42"/>
      <c r="G60" s="42"/>
      <c r="H60" s="42"/>
      <c r="I60" s="42"/>
      <c r="J60" s="42"/>
      <c r="K60" s="42"/>
    </row>
    <row r="61" spans="1:11" x14ac:dyDescent="0.3">
      <c r="A61" s="46" t="s">
        <v>423</v>
      </c>
      <c r="B61" s="47">
        <v>40.4</v>
      </c>
      <c r="C61" s="42"/>
      <c r="D61" s="42"/>
      <c r="E61" s="42"/>
      <c r="F61" s="42"/>
      <c r="G61" s="42"/>
      <c r="H61" s="42"/>
      <c r="I61" s="42"/>
      <c r="J61" s="42"/>
      <c r="K61" s="42"/>
    </row>
    <row r="62" spans="1:11" x14ac:dyDescent="0.3">
      <c r="A62" s="46" t="s">
        <v>425</v>
      </c>
      <c r="B62" s="47">
        <v>56.7</v>
      </c>
      <c r="C62" s="42"/>
      <c r="D62" s="42"/>
      <c r="E62" s="42"/>
      <c r="F62" s="42"/>
      <c r="G62" s="42"/>
      <c r="H62" s="42"/>
      <c r="I62" s="42"/>
      <c r="J62" s="42"/>
      <c r="K62" s="42"/>
    </row>
    <row r="63" spans="1:11" x14ac:dyDescent="0.3">
      <c r="A63" s="46" t="s">
        <v>158</v>
      </c>
      <c r="B63" s="47">
        <v>56.7</v>
      </c>
      <c r="C63" s="42"/>
      <c r="D63" s="42"/>
      <c r="E63" s="42"/>
      <c r="F63" s="42"/>
      <c r="G63" s="42"/>
      <c r="H63" s="42"/>
      <c r="I63" s="42"/>
      <c r="J63" s="42"/>
      <c r="K63" s="42"/>
    </row>
    <row r="64" spans="1:11" x14ac:dyDescent="0.3">
      <c r="A64" s="46" t="s">
        <v>427</v>
      </c>
      <c r="B64" s="47">
        <v>74.3</v>
      </c>
      <c r="C64" s="42"/>
      <c r="D64" s="42"/>
      <c r="E64" s="42"/>
      <c r="F64" s="42"/>
      <c r="G64" s="42"/>
      <c r="H64" s="42"/>
      <c r="I64" s="42"/>
      <c r="J64" s="42"/>
      <c r="K64" s="42"/>
    </row>
    <row r="65" spans="1:11" x14ac:dyDescent="0.3">
      <c r="A65" s="46" t="s">
        <v>429</v>
      </c>
      <c r="B65" s="47">
        <v>58</v>
      </c>
      <c r="C65" s="42"/>
      <c r="D65" s="42"/>
      <c r="E65" s="42"/>
      <c r="F65" s="42"/>
      <c r="G65" s="42"/>
      <c r="H65" s="42"/>
      <c r="I65" s="42"/>
      <c r="J65" s="42"/>
      <c r="K65" s="42"/>
    </row>
    <row r="66" spans="1:11" x14ac:dyDescent="0.3">
      <c r="A66" s="46" t="s">
        <v>431</v>
      </c>
      <c r="B66" s="47">
        <v>40.4</v>
      </c>
      <c r="C66" s="42"/>
      <c r="D66" s="42"/>
      <c r="E66" s="42"/>
      <c r="F66" s="42"/>
      <c r="G66" s="42"/>
      <c r="H66" s="42"/>
      <c r="I66" s="42"/>
      <c r="J66" s="42"/>
      <c r="K66" s="42"/>
    </row>
    <row r="67" spans="1:11" x14ac:dyDescent="0.3">
      <c r="A67" s="46" t="s">
        <v>433</v>
      </c>
      <c r="B67" s="47">
        <v>57</v>
      </c>
      <c r="C67" s="42"/>
      <c r="D67" s="42"/>
      <c r="E67" s="42"/>
      <c r="F67" s="42"/>
      <c r="G67" s="42"/>
      <c r="H67" s="42"/>
      <c r="I67" s="42"/>
      <c r="J67" s="42"/>
      <c r="K67" s="42"/>
    </row>
    <row r="68" spans="1:11" x14ac:dyDescent="0.3">
      <c r="A68" s="46" t="s">
        <v>435</v>
      </c>
      <c r="B68" s="47">
        <v>74.099999999999994</v>
      </c>
      <c r="C68" s="42"/>
      <c r="D68" s="42"/>
      <c r="E68" s="42"/>
      <c r="F68" s="42"/>
      <c r="G68" s="42"/>
      <c r="H68" s="42"/>
      <c r="I68" s="42"/>
      <c r="J68" s="42"/>
      <c r="K68" s="42"/>
    </row>
    <row r="69" spans="1:11" x14ac:dyDescent="0.3">
      <c r="A69" s="46" t="s">
        <v>437</v>
      </c>
      <c r="B69" s="47">
        <v>58</v>
      </c>
      <c r="C69" s="42"/>
      <c r="D69" s="42"/>
      <c r="E69" s="42"/>
      <c r="F69" s="42"/>
      <c r="G69" s="42"/>
      <c r="H69" s="42"/>
      <c r="I69" s="42"/>
      <c r="J69" s="42"/>
      <c r="K69" s="42"/>
    </row>
    <row r="70" spans="1:11" x14ac:dyDescent="0.3">
      <c r="A70" s="46" t="s">
        <v>439</v>
      </c>
      <c r="B70" s="47">
        <v>40.299999999999997</v>
      </c>
      <c r="C70" s="42"/>
      <c r="D70" s="42"/>
      <c r="E70" s="42"/>
      <c r="F70" s="42"/>
      <c r="G70" s="42"/>
      <c r="H70" s="42"/>
      <c r="I70" s="42"/>
      <c r="J70" s="42"/>
      <c r="K70" s="42"/>
    </row>
    <row r="71" spans="1:11" x14ac:dyDescent="0.3">
      <c r="A71" s="46" t="s">
        <v>441</v>
      </c>
      <c r="B71" s="47">
        <v>56.8</v>
      </c>
      <c r="C71" s="42"/>
      <c r="D71" s="42"/>
      <c r="E71" s="42"/>
      <c r="F71" s="42"/>
      <c r="G71" s="42"/>
      <c r="H71" s="42"/>
      <c r="I71" s="42"/>
      <c r="J71" s="42"/>
      <c r="K71" s="42"/>
    </row>
    <row r="72" spans="1:11" x14ac:dyDescent="0.3">
      <c r="A72" s="46" t="s">
        <v>443</v>
      </c>
      <c r="B72" s="47">
        <v>74.099999999999994</v>
      </c>
      <c r="C72" s="42"/>
      <c r="D72" s="42"/>
      <c r="E72" s="42"/>
      <c r="F72" s="42"/>
      <c r="G72" s="42"/>
      <c r="H72" s="42"/>
      <c r="I72" s="42"/>
      <c r="J72" s="42"/>
      <c r="K72" s="42"/>
    </row>
    <row r="73" spans="1:11" x14ac:dyDescent="0.3">
      <c r="A73" s="46" t="s">
        <v>445</v>
      </c>
      <c r="B73" s="47">
        <v>57.8</v>
      </c>
      <c r="C73" s="42"/>
      <c r="D73" s="42"/>
      <c r="E73" s="42"/>
      <c r="F73" s="42"/>
      <c r="G73" s="42"/>
      <c r="H73" s="42"/>
      <c r="I73" s="42"/>
      <c r="J73" s="42"/>
      <c r="K73" s="42"/>
    </row>
    <row r="74" spans="1:11" x14ac:dyDescent="0.3">
      <c r="A74" s="46" t="s">
        <v>160</v>
      </c>
      <c r="B74" s="47">
        <v>74.400000000000006</v>
      </c>
      <c r="C74" s="42"/>
      <c r="D74" s="42"/>
      <c r="E74" s="42"/>
      <c r="F74" s="42"/>
      <c r="G74" s="42"/>
      <c r="H74" s="42"/>
      <c r="I74" s="42"/>
      <c r="J74" s="42"/>
      <c r="K74" s="42"/>
    </row>
    <row r="75" spans="1:11" x14ac:dyDescent="0.3">
      <c r="A75" s="46" t="s">
        <v>447</v>
      </c>
      <c r="B75" s="47">
        <v>40.299999999999997</v>
      </c>
      <c r="C75" s="42"/>
      <c r="D75" s="42"/>
      <c r="E75" s="42"/>
      <c r="F75" s="42"/>
      <c r="G75" s="42"/>
      <c r="H75" s="42"/>
      <c r="I75" s="42"/>
      <c r="J75" s="42"/>
      <c r="K75" s="42"/>
    </row>
    <row r="76" spans="1:11" x14ac:dyDescent="0.3">
      <c r="A76" s="46" t="s">
        <v>449</v>
      </c>
      <c r="B76" s="47">
        <v>56.7</v>
      </c>
      <c r="C76" s="42"/>
      <c r="D76" s="42"/>
      <c r="E76" s="42"/>
      <c r="F76" s="42"/>
      <c r="G76" s="42"/>
      <c r="H76" s="42"/>
      <c r="I76" s="42"/>
      <c r="J76" s="42"/>
      <c r="K76" s="42"/>
    </row>
    <row r="77" spans="1:11" x14ac:dyDescent="0.3">
      <c r="A77" s="46" t="s">
        <v>451</v>
      </c>
      <c r="B77" s="47">
        <v>74.2</v>
      </c>
      <c r="C77" s="42"/>
      <c r="D77" s="42"/>
      <c r="E77" s="42"/>
      <c r="F77" s="42"/>
      <c r="G77" s="42"/>
      <c r="H77" s="42"/>
      <c r="I77" s="42"/>
      <c r="J77" s="42"/>
      <c r="K77" s="42"/>
    </row>
    <row r="78" spans="1:11" x14ac:dyDescent="0.3">
      <c r="A78" s="46" t="s">
        <v>453</v>
      </c>
      <c r="B78" s="47">
        <v>59.8</v>
      </c>
      <c r="C78" s="42"/>
      <c r="D78" s="42"/>
      <c r="E78" s="42"/>
      <c r="F78" s="42"/>
      <c r="G78" s="42"/>
      <c r="H78" s="42"/>
      <c r="I78" s="42"/>
      <c r="J78" s="42"/>
      <c r="K78" s="42"/>
    </row>
    <row r="79" spans="1:11" x14ac:dyDescent="0.3">
      <c r="A79" s="46" t="s">
        <v>455</v>
      </c>
      <c r="B79" s="47">
        <v>56.9</v>
      </c>
      <c r="C79" s="42"/>
      <c r="D79" s="42"/>
      <c r="E79" s="42"/>
      <c r="F79" s="42"/>
      <c r="G79" s="42"/>
      <c r="H79" s="42"/>
      <c r="I79" s="42"/>
      <c r="J79" s="42"/>
      <c r="K79" s="42"/>
    </row>
    <row r="80" spans="1:11" x14ac:dyDescent="0.3">
      <c r="A80" s="46" t="s">
        <v>457</v>
      </c>
      <c r="B80" s="47">
        <v>57.9</v>
      </c>
      <c r="C80" s="42"/>
      <c r="D80" s="42"/>
      <c r="E80" s="42"/>
      <c r="F80" s="42"/>
      <c r="G80" s="42"/>
      <c r="H80" s="42"/>
      <c r="I80" s="42"/>
      <c r="J80" s="42"/>
      <c r="K80" s="42"/>
    </row>
    <row r="81" spans="1:11" x14ac:dyDescent="0.3">
      <c r="A81" s="46" t="s">
        <v>459</v>
      </c>
      <c r="B81" s="47">
        <v>40.4</v>
      </c>
      <c r="C81" s="42"/>
      <c r="D81" s="42"/>
      <c r="E81" s="42"/>
      <c r="F81" s="42"/>
      <c r="G81" s="42"/>
      <c r="H81" s="42"/>
      <c r="I81" s="42"/>
      <c r="J81" s="42"/>
      <c r="K81" s="42"/>
    </row>
    <row r="82" spans="1:11" x14ac:dyDescent="0.3">
      <c r="A82" s="46" t="s">
        <v>461</v>
      </c>
      <c r="B82" s="47">
        <v>56.9</v>
      </c>
      <c r="C82" s="42"/>
      <c r="D82" s="42"/>
      <c r="E82" s="42"/>
      <c r="F82" s="42"/>
      <c r="G82" s="42"/>
      <c r="H82" s="42"/>
      <c r="I82" s="42"/>
      <c r="J82" s="42"/>
      <c r="K82" s="42"/>
    </row>
    <row r="83" spans="1:11" x14ac:dyDescent="0.3">
      <c r="A83" s="46" t="s">
        <v>45</v>
      </c>
      <c r="B83" s="47">
        <v>74.2</v>
      </c>
      <c r="C83" s="42"/>
      <c r="D83" s="42"/>
      <c r="E83" s="42"/>
      <c r="F83" s="42"/>
      <c r="G83" s="42"/>
      <c r="H83" s="42"/>
      <c r="I83" s="42"/>
      <c r="J83" s="42"/>
      <c r="K83" s="42"/>
    </row>
    <row r="84" spans="1:11" x14ac:dyDescent="0.3">
      <c r="A84" s="46" t="s">
        <v>47</v>
      </c>
      <c r="B84" s="47">
        <v>57.8</v>
      </c>
      <c r="C84" s="42"/>
      <c r="D84" s="42"/>
      <c r="E84" s="42"/>
      <c r="F84" s="42"/>
      <c r="G84" s="42"/>
      <c r="H84" s="42"/>
      <c r="I84" s="42"/>
      <c r="J84" s="42"/>
      <c r="K84" s="42"/>
    </row>
    <row r="85" spans="1:11" x14ac:dyDescent="0.3">
      <c r="A85" s="46" t="s">
        <v>162</v>
      </c>
      <c r="B85" s="47">
        <v>58</v>
      </c>
      <c r="C85" s="42"/>
      <c r="D85" s="42"/>
      <c r="E85" s="42"/>
      <c r="F85" s="42"/>
      <c r="G85" s="42"/>
      <c r="H85" s="42"/>
      <c r="I85" s="42"/>
      <c r="J85" s="42"/>
      <c r="K85" s="42"/>
    </row>
    <row r="86" spans="1:11" x14ac:dyDescent="0.3">
      <c r="A86" s="46" t="s">
        <v>49</v>
      </c>
      <c r="B86" s="47">
        <v>40.299999999999997</v>
      </c>
      <c r="C86" s="42"/>
      <c r="D86" s="42"/>
      <c r="E86" s="42"/>
      <c r="F86" s="42"/>
      <c r="G86" s="42"/>
      <c r="H86" s="42"/>
      <c r="I86" s="42"/>
      <c r="J86" s="42"/>
      <c r="K86" s="42"/>
    </row>
    <row r="87" spans="1:11" x14ac:dyDescent="0.3">
      <c r="A87" s="46" t="s">
        <v>51</v>
      </c>
      <c r="B87" s="47">
        <v>57</v>
      </c>
      <c r="C87" s="42"/>
      <c r="D87" s="42"/>
      <c r="E87" s="42"/>
      <c r="F87" s="42"/>
      <c r="G87" s="42"/>
      <c r="H87" s="42"/>
      <c r="I87" s="42"/>
      <c r="J87" s="42"/>
      <c r="K87" s="42"/>
    </row>
    <row r="88" spans="1:11" x14ac:dyDescent="0.3">
      <c r="A88" s="46" t="s">
        <v>53</v>
      </c>
      <c r="B88" s="47">
        <v>74.2</v>
      </c>
      <c r="C88" s="42"/>
      <c r="D88" s="42"/>
      <c r="E88" s="42"/>
      <c r="F88" s="42"/>
      <c r="G88" s="42"/>
      <c r="H88" s="42"/>
      <c r="I88" s="42"/>
      <c r="J88" s="42"/>
      <c r="K88" s="42"/>
    </row>
    <row r="89" spans="1:11" x14ac:dyDescent="0.3">
      <c r="A89" s="46" t="s">
        <v>54</v>
      </c>
      <c r="B89" s="47">
        <v>57.7</v>
      </c>
      <c r="C89" s="42"/>
      <c r="D89" s="42"/>
      <c r="E89" s="42"/>
      <c r="F89" s="42"/>
      <c r="G89" s="42"/>
      <c r="H89" s="42"/>
      <c r="I89" s="42"/>
      <c r="J89" s="42"/>
      <c r="K89" s="42"/>
    </row>
    <row r="90" spans="1:11" x14ac:dyDescent="0.3">
      <c r="A90" s="46" t="s">
        <v>56</v>
      </c>
      <c r="B90" s="47">
        <v>40.5</v>
      </c>
      <c r="C90" s="42"/>
      <c r="D90" s="42"/>
      <c r="E90" s="42"/>
      <c r="F90" s="42"/>
      <c r="G90" s="42"/>
      <c r="H90" s="42"/>
      <c r="I90" s="42"/>
      <c r="J90" s="42"/>
      <c r="K90" s="42"/>
    </row>
    <row r="91" spans="1:11" x14ac:dyDescent="0.3">
      <c r="A91" s="46" t="s">
        <v>58</v>
      </c>
      <c r="B91" s="47">
        <v>56.8</v>
      </c>
      <c r="C91" s="42"/>
      <c r="D91" s="42"/>
      <c r="E91" s="42"/>
      <c r="F91" s="42"/>
      <c r="G91" s="42"/>
      <c r="H91" s="42"/>
      <c r="I91" s="42"/>
      <c r="J91" s="42"/>
      <c r="K91" s="42"/>
    </row>
    <row r="92" spans="1:11" x14ac:dyDescent="0.3">
      <c r="A92" s="46" t="s">
        <v>60</v>
      </c>
      <c r="B92" s="47">
        <v>74.2</v>
      </c>
      <c r="C92" s="42"/>
      <c r="D92" s="42"/>
      <c r="E92" s="42"/>
      <c r="F92" s="42"/>
      <c r="G92" s="42"/>
      <c r="H92" s="42"/>
      <c r="I92" s="42"/>
      <c r="J92" s="42"/>
      <c r="K92" s="42"/>
    </row>
    <row r="93" spans="1:11" x14ac:dyDescent="0.3">
      <c r="A93" s="46" t="s">
        <v>62</v>
      </c>
      <c r="B93" s="47">
        <v>57.8</v>
      </c>
      <c r="C93" s="42"/>
      <c r="D93" s="42"/>
      <c r="E93" s="42"/>
      <c r="F93" s="42"/>
      <c r="G93" s="42"/>
      <c r="H93" s="42"/>
      <c r="I93" s="42"/>
      <c r="J93" s="42"/>
      <c r="K93" s="42"/>
    </row>
    <row r="94" spans="1:11" x14ac:dyDescent="0.3">
      <c r="A94" s="46" t="s">
        <v>29</v>
      </c>
      <c r="B94" s="47">
        <v>40.299999999999997</v>
      </c>
      <c r="C94" s="42"/>
      <c r="D94" s="42"/>
      <c r="E94" s="42"/>
      <c r="F94" s="42"/>
      <c r="G94" s="42"/>
      <c r="H94" s="42"/>
      <c r="I94" s="42"/>
      <c r="J94" s="42"/>
      <c r="K94" s="42"/>
    </row>
    <row r="95" spans="1:11" x14ac:dyDescent="0.3">
      <c r="A95" s="46" t="s">
        <v>31</v>
      </c>
      <c r="B95" s="47">
        <v>56.7</v>
      </c>
      <c r="C95" s="42"/>
      <c r="D95" s="42"/>
      <c r="E95" s="42"/>
      <c r="F95" s="42"/>
      <c r="G95" s="42"/>
      <c r="H95" s="42"/>
      <c r="I95" s="42"/>
      <c r="J95" s="42"/>
      <c r="K95" s="42"/>
    </row>
    <row r="96" spans="1:11" x14ac:dyDescent="0.3">
      <c r="A96" s="46" t="s">
        <v>166</v>
      </c>
      <c r="B96" s="47">
        <v>40.4</v>
      </c>
      <c r="C96" s="42"/>
      <c r="D96" s="42"/>
      <c r="E96" s="42"/>
      <c r="F96" s="42"/>
      <c r="G96" s="42"/>
      <c r="H96" s="42"/>
      <c r="I96" s="42"/>
      <c r="J96" s="42"/>
      <c r="K96" s="42"/>
    </row>
    <row r="97" spans="1:11" x14ac:dyDescent="0.3">
      <c r="A97" s="46" t="s">
        <v>33</v>
      </c>
      <c r="B97" s="47">
        <v>74.2</v>
      </c>
      <c r="C97" s="42"/>
      <c r="D97" s="42"/>
      <c r="E97" s="42"/>
      <c r="F97" s="42"/>
      <c r="G97" s="42"/>
      <c r="H97" s="42"/>
      <c r="I97" s="42"/>
      <c r="J97" s="42"/>
      <c r="K97" s="42"/>
    </row>
    <row r="98" spans="1:11" x14ac:dyDescent="0.3">
      <c r="A98" s="46" t="s">
        <v>23</v>
      </c>
      <c r="B98" s="47">
        <v>57.9</v>
      </c>
      <c r="C98" s="42"/>
      <c r="D98" s="42"/>
      <c r="E98" s="42"/>
      <c r="F98" s="42"/>
      <c r="G98" s="42"/>
      <c r="H98" s="42"/>
      <c r="I98" s="42"/>
      <c r="J98" s="42"/>
      <c r="K98" s="42"/>
    </row>
    <row r="99" spans="1:11" x14ac:dyDescent="0.3">
      <c r="A99" s="46" t="s">
        <v>25</v>
      </c>
      <c r="B99" s="47">
        <v>40.299999999999997</v>
      </c>
      <c r="C99" s="42"/>
      <c r="D99" s="42"/>
      <c r="E99" s="42"/>
      <c r="F99" s="42"/>
      <c r="G99" s="42"/>
      <c r="H99" s="42"/>
      <c r="I99" s="42"/>
      <c r="J99" s="42"/>
      <c r="K99" s="42"/>
    </row>
    <row r="100" spans="1:11" x14ac:dyDescent="0.3">
      <c r="A100" s="46" t="s">
        <v>27</v>
      </c>
      <c r="B100" s="47">
        <v>56.9</v>
      </c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x14ac:dyDescent="0.3">
      <c r="A101" s="46" t="s">
        <v>35</v>
      </c>
      <c r="B101" s="47">
        <v>74.3</v>
      </c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x14ac:dyDescent="0.3">
      <c r="A102" s="46" t="s">
        <v>37</v>
      </c>
      <c r="B102" s="47">
        <v>57.8</v>
      </c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x14ac:dyDescent="0.3">
      <c r="A103" s="46" t="s">
        <v>39</v>
      </c>
      <c r="B103" s="47">
        <v>40.5</v>
      </c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x14ac:dyDescent="0.3">
      <c r="A104" s="46" t="s">
        <v>41</v>
      </c>
      <c r="B104" s="47">
        <v>56.7</v>
      </c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x14ac:dyDescent="0.3">
      <c r="A105" s="46" t="s">
        <v>43</v>
      </c>
      <c r="B105" s="47">
        <v>74.2</v>
      </c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x14ac:dyDescent="0.3">
      <c r="A106" s="46" t="s">
        <v>64</v>
      </c>
      <c r="B106" s="47">
        <v>57.8</v>
      </c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x14ac:dyDescent="0.3">
      <c r="A107" s="46" t="s">
        <v>168</v>
      </c>
      <c r="B107" s="47">
        <v>57</v>
      </c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x14ac:dyDescent="0.3">
      <c r="A108" s="46" t="s">
        <v>66</v>
      </c>
      <c r="B108" s="47">
        <v>40.299999999999997</v>
      </c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x14ac:dyDescent="0.3">
      <c r="A109" s="46" t="s">
        <v>68</v>
      </c>
      <c r="B109" s="47">
        <v>56.8</v>
      </c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x14ac:dyDescent="0.3">
      <c r="A110" s="46" t="s">
        <v>70</v>
      </c>
      <c r="B110" s="47">
        <v>74.3</v>
      </c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x14ac:dyDescent="0.3">
      <c r="A111" s="46" t="s">
        <v>72</v>
      </c>
      <c r="B111" s="47">
        <v>57.8</v>
      </c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x14ac:dyDescent="0.3">
      <c r="A112" s="46" t="s">
        <v>74</v>
      </c>
      <c r="B112" s="47">
        <v>40.4</v>
      </c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x14ac:dyDescent="0.3">
      <c r="A113" s="46" t="s">
        <v>76</v>
      </c>
      <c r="B113" s="47">
        <v>56.8</v>
      </c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x14ac:dyDescent="0.3">
      <c r="A114" s="46" t="s">
        <v>78</v>
      </c>
      <c r="B114" s="47">
        <v>74.3</v>
      </c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x14ac:dyDescent="0.3">
      <c r="A115" s="46" t="s">
        <v>80</v>
      </c>
      <c r="B115" s="47">
        <v>57.8</v>
      </c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x14ac:dyDescent="0.3">
      <c r="A116" s="46" t="s">
        <v>82</v>
      </c>
      <c r="B116" s="47">
        <v>40.4</v>
      </c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x14ac:dyDescent="0.3">
      <c r="A117" s="46" t="s">
        <v>84</v>
      </c>
      <c r="B117" s="47">
        <v>56.7</v>
      </c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x14ac:dyDescent="0.3">
      <c r="A118" s="46" t="s">
        <v>130</v>
      </c>
      <c r="B118" s="47">
        <v>40.4</v>
      </c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x14ac:dyDescent="0.3">
      <c r="A119" s="46" t="s">
        <v>169</v>
      </c>
      <c r="B119" s="47">
        <v>74.400000000000006</v>
      </c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x14ac:dyDescent="0.3">
      <c r="A120" s="46" t="s">
        <v>86</v>
      </c>
      <c r="B120" s="47">
        <v>74.400000000000006</v>
      </c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x14ac:dyDescent="0.3">
      <c r="A121" s="46" t="s">
        <v>172</v>
      </c>
      <c r="B121" s="47">
        <v>57.8</v>
      </c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x14ac:dyDescent="0.3">
      <c r="A122" s="46" t="s">
        <v>174</v>
      </c>
      <c r="B122" s="47">
        <v>40.4</v>
      </c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x14ac:dyDescent="0.3">
      <c r="A123" s="46" t="s">
        <v>178</v>
      </c>
      <c r="B123" s="47">
        <v>56.8</v>
      </c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x14ac:dyDescent="0.3">
      <c r="A124" s="46" t="s">
        <v>179</v>
      </c>
      <c r="B124" s="47">
        <v>74.8</v>
      </c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x14ac:dyDescent="0.3">
      <c r="A125" s="46" t="s">
        <v>181</v>
      </c>
      <c r="B125" s="47">
        <v>57.5</v>
      </c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x14ac:dyDescent="0.3">
      <c r="A126" s="46" t="s">
        <v>183</v>
      </c>
      <c r="B126" s="47">
        <v>40.299999999999997</v>
      </c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x14ac:dyDescent="0.3">
      <c r="A127" s="46" t="s">
        <v>185</v>
      </c>
      <c r="B127" s="47">
        <v>56.9</v>
      </c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x14ac:dyDescent="0.3">
      <c r="A128" s="46" t="s">
        <v>187</v>
      </c>
      <c r="B128" s="47">
        <v>74.7</v>
      </c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x14ac:dyDescent="0.3">
      <c r="A129" s="46" t="s">
        <v>189</v>
      </c>
      <c r="B129" s="47">
        <v>57.8</v>
      </c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x14ac:dyDescent="0.3">
      <c r="A130" s="46" t="s">
        <v>132</v>
      </c>
      <c r="B130" s="47">
        <v>57</v>
      </c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x14ac:dyDescent="0.3">
      <c r="A131" s="46" t="s">
        <v>191</v>
      </c>
      <c r="B131" s="47">
        <v>40.5</v>
      </c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x14ac:dyDescent="0.3">
      <c r="A132" s="46" t="s">
        <v>193</v>
      </c>
      <c r="B132" s="47">
        <v>56.9</v>
      </c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x14ac:dyDescent="0.3">
      <c r="A133" s="46" t="s">
        <v>195</v>
      </c>
      <c r="B133" s="47">
        <v>74.599999999999994</v>
      </c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x14ac:dyDescent="0.3">
      <c r="A134" s="46" t="s">
        <v>197</v>
      </c>
      <c r="B134" s="47">
        <v>57.8</v>
      </c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1:11" x14ac:dyDescent="0.3">
      <c r="A135" s="46" t="s">
        <v>199</v>
      </c>
      <c r="B135" s="47">
        <v>40.4</v>
      </c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x14ac:dyDescent="0.3">
      <c r="A136" s="46" t="s">
        <v>201</v>
      </c>
      <c r="B136" s="47">
        <v>56.7</v>
      </c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1:11" x14ac:dyDescent="0.3">
      <c r="A137" s="46" t="s">
        <v>203</v>
      </c>
      <c r="B137" s="47">
        <v>74.599999999999994</v>
      </c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x14ac:dyDescent="0.3">
      <c r="A138" s="46" t="s">
        <v>205</v>
      </c>
      <c r="B138" s="47">
        <v>57.9</v>
      </c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x14ac:dyDescent="0.3">
      <c r="A139" s="46" t="s">
        <v>207</v>
      </c>
      <c r="B139" s="47">
        <v>40.4</v>
      </c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1:11" x14ac:dyDescent="0.3">
      <c r="A140" s="46" t="s">
        <v>209</v>
      </c>
      <c r="B140" s="47">
        <v>56.8</v>
      </c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1:11" x14ac:dyDescent="0.3">
      <c r="A141" s="46" t="s">
        <v>134</v>
      </c>
      <c r="B141" s="47">
        <v>74.400000000000006</v>
      </c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x14ac:dyDescent="0.3">
      <c r="A142" s="46" t="s">
        <v>211</v>
      </c>
      <c r="B142" s="47">
        <v>74.3</v>
      </c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x14ac:dyDescent="0.3">
      <c r="A143" s="46" t="s">
        <v>213</v>
      </c>
      <c r="B143" s="47">
        <v>58.1</v>
      </c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x14ac:dyDescent="0.3">
      <c r="A144" s="46" t="s">
        <v>215</v>
      </c>
      <c r="B144" s="47">
        <v>40.4</v>
      </c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x14ac:dyDescent="0.3">
      <c r="A145" s="46" t="s">
        <v>217</v>
      </c>
      <c r="B145" s="47">
        <v>56.8</v>
      </c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1:11" x14ac:dyDescent="0.3">
      <c r="A146" s="46" t="s">
        <v>219</v>
      </c>
      <c r="B146" s="47">
        <v>74.2</v>
      </c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x14ac:dyDescent="0.3">
      <c r="A147" s="46" t="s">
        <v>221</v>
      </c>
      <c r="B147" s="47">
        <v>57.9</v>
      </c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x14ac:dyDescent="0.3">
      <c r="A148" s="46" t="s">
        <v>223</v>
      </c>
      <c r="B148" s="47">
        <v>40.5</v>
      </c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x14ac:dyDescent="0.3">
      <c r="A149" s="46" t="s">
        <v>225</v>
      </c>
      <c r="B149" s="47">
        <v>57</v>
      </c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x14ac:dyDescent="0.3">
      <c r="A150" s="46" t="s">
        <v>227</v>
      </c>
      <c r="B150" s="47">
        <v>74.3</v>
      </c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x14ac:dyDescent="0.3">
      <c r="A151" s="46" t="s">
        <v>229</v>
      </c>
      <c r="B151" s="47">
        <v>57.8</v>
      </c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x14ac:dyDescent="0.3">
      <c r="A152" s="46" t="s">
        <v>136</v>
      </c>
      <c r="B152" s="47">
        <v>58</v>
      </c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1:11" x14ac:dyDescent="0.3">
      <c r="A153" s="46" t="s">
        <v>231</v>
      </c>
      <c r="B153" s="47">
        <v>40.4</v>
      </c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1:11" x14ac:dyDescent="0.3">
      <c r="A154" s="46" t="s">
        <v>233</v>
      </c>
      <c r="B154" s="47">
        <v>56.5</v>
      </c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x14ac:dyDescent="0.3">
      <c r="A155" s="46" t="s">
        <v>235</v>
      </c>
      <c r="B155" s="47">
        <v>74.5</v>
      </c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1:11" x14ac:dyDescent="0.3">
      <c r="A156" s="46" t="s">
        <v>237</v>
      </c>
      <c r="B156" s="47">
        <v>57.7</v>
      </c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x14ac:dyDescent="0.3">
      <c r="A157" s="46" t="s">
        <v>239</v>
      </c>
      <c r="B157" s="47">
        <v>40.5</v>
      </c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1:11" x14ac:dyDescent="0.3">
      <c r="A158" s="46" t="s">
        <v>240</v>
      </c>
      <c r="B158" s="47">
        <v>56.9</v>
      </c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x14ac:dyDescent="0.3">
      <c r="A159" s="46" t="s">
        <v>242</v>
      </c>
      <c r="B159" s="47">
        <v>74.2</v>
      </c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1:11" x14ac:dyDescent="0.3">
      <c r="A160" s="46" t="s">
        <v>244</v>
      </c>
      <c r="B160" s="47">
        <v>57.8</v>
      </c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x14ac:dyDescent="0.3">
      <c r="A161" s="46" t="s">
        <v>246</v>
      </c>
      <c r="B161" s="47">
        <v>40.299999999999997</v>
      </c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x14ac:dyDescent="0.3">
      <c r="A162" s="46" t="s">
        <v>248</v>
      </c>
      <c r="B162" s="47">
        <v>57</v>
      </c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x14ac:dyDescent="0.3">
      <c r="A163" s="46" t="s">
        <v>139</v>
      </c>
      <c r="B163" s="47">
        <v>40.299999999999997</v>
      </c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x14ac:dyDescent="0.3">
      <c r="A164" s="46" t="s">
        <v>250</v>
      </c>
      <c r="B164" s="47">
        <v>74.400000000000006</v>
      </c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x14ac:dyDescent="0.3">
      <c r="A165" s="46" t="s">
        <v>252</v>
      </c>
      <c r="B165" s="47">
        <v>59.7</v>
      </c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1:11" x14ac:dyDescent="0.3">
      <c r="A166" s="46" t="s">
        <v>254</v>
      </c>
      <c r="B166" s="47">
        <v>56.9</v>
      </c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1:11" x14ac:dyDescent="0.3">
      <c r="A167" s="46" t="s">
        <v>256</v>
      </c>
      <c r="B167" s="47">
        <v>74.3</v>
      </c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1:11" x14ac:dyDescent="0.3">
      <c r="A168" s="46" t="s">
        <v>258</v>
      </c>
      <c r="B168" s="47">
        <v>57.8</v>
      </c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1:11" x14ac:dyDescent="0.3">
      <c r="A169" s="46" t="s">
        <v>260</v>
      </c>
      <c r="B169" s="47">
        <v>40.299999999999997</v>
      </c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 x14ac:dyDescent="0.3">
      <c r="A170" s="46" t="s">
        <v>262</v>
      </c>
      <c r="B170" s="47">
        <v>56.8</v>
      </c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1:11" x14ac:dyDescent="0.3">
      <c r="A171" s="46" t="s">
        <v>264</v>
      </c>
      <c r="B171" s="47">
        <v>74.3</v>
      </c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x14ac:dyDescent="0.3">
      <c r="A172" s="46" t="s">
        <v>266</v>
      </c>
      <c r="B172" s="47">
        <v>57.7</v>
      </c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x14ac:dyDescent="0.3">
      <c r="A173" s="46" t="s">
        <v>268</v>
      </c>
      <c r="B173" s="47">
        <v>40.299999999999997</v>
      </c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1:11" x14ac:dyDescent="0.3">
      <c r="A174" s="46" t="s">
        <v>141</v>
      </c>
      <c r="B174" s="47">
        <v>56.7</v>
      </c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1:11" x14ac:dyDescent="0.3">
      <c r="A175" s="46" t="s">
        <v>270</v>
      </c>
      <c r="B175" s="47">
        <v>56.9</v>
      </c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x14ac:dyDescent="0.3">
      <c r="A176" s="46" t="s">
        <v>272</v>
      </c>
      <c r="B176" s="47">
        <v>74.5</v>
      </c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1:11" x14ac:dyDescent="0.3">
      <c r="A177" s="46" t="s">
        <v>274</v>
      </c>
      <c r="B177" s="47">
        <v>57.8</v>
      </c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1:11" x14ac:dyDescent="0.3">
      <c r="A178" s="46" t="s">
        <v>276</v>
      </c>
      <c r="B178" s="47">
        <v>40.299999999999997</v>
      </c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1:11" x14ac:dyDescent="0.3">
      <c r="A179" s="46" t="s">
        <v>278</v>
      </c>
      <c r="B179" s="47">
        <v>56.5</v>
      </c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1" x14ac:dyDescent="0.3">
      <c r="A180" s="46" t="s">
        <v>280</v>
      </c>
      <c r="B180" s="47">
        <v>74</v>
      </c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x14ac:dyDescent="0.3">
      <c r="A181" s="46" t="s">
        <v>281</v>
      </c>
      <c r="B181" s="47">
        <v>57.6</v>
      </c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x14ac:dyDescent="0.3">
      <c r="A182" s="46" t="s">
        <v>283</v>
      </c>
      <c r="B182" s="47">
        <v>40.200000000000003</v>
      </c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x14ac:dyDescent="0.3">
      <c r="A183" s="46" t="s">
        <v>285</v>
      </c>
      <c r="B183" s="47">
        <v>56.9</v>
      </c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x14ac:dyDescent="0.3">
      <c r="A184" s="46" t="s">
        <v>287</v>
      </c>
      <c r="B184" s="47">
        <v>74.2</v>
      </c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x14ac:dyDescent="0.3">
      <c r="A185" s="46" t="s">
        <v>143</v>
      </c>
      <c r="B185" s="47">
        <v>74.7</v>
      </c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1:11" x14ac:dyDescent="0.3">
      <c r="A186" s="46" t="s">
        <v>289</v>
      </c>
      <c r="B186" s="47">
        <v>58</v>
      </c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1:11" x14ac:dyDescent="0.3">
      <c r="A187" s="46" t="s">
        <v>291</v>
      </c>
      <c r="B187" s="47">
        <v>40.4</v>
      </c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x14ac:dyDescent="0.3">
      <c r="A188" s="46" t="s">
        <v>293</v>
      </c>
      <c r="B188" s="47">
        <v>56.9</v>
      </c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x14ac:dyDescent="0.3">
      <c r="A189" s="46" t="s">
        <v>295</v>
      </c>
      <c r="B189" s="47">
        <v>74.3</v>
      </c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1:11" x14ac:dyDescent="0.3">
      <c r="A190" s="46" t="s">
        <v>297</v>
      </c>
      <c r="B190" s="47">
        <v>57.7</v>
      </c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x14ac:dyDescent="0.3">
      <c r="A191" s="46" t="s">
        <v>299</v>
      </c>
      <c r="B191" s="47">
        <v>40.299999999999997</v>
      </c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1:11" x14ac:dyDescent="0.3">
      <c r="A192" s="46" t="s">
        <v>301</v>
      </c>
      <c r="B192" s="47">
        <v>56.7</v>
      </c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x14ac:dyDescent="0.3">
      <c r="A193" s="46" t="s">
        <v>303</v>
      </c>
      <c r="B193" s="47">
        <v>74.099999999999994</v>
      </c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x14ac:dyDescent="0.3">
      <c r="A194" s="46" t="s">
        <v>305</v>
      </c>
      <c r="B194" s="47">
        <v>57.9</v>
      </c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x14ac:dyDescent="0.3">
      <c r="A195" s="46" t="s">
        <v>307</v>
      </c>
      <c r="B195" s="47">
        <v>40.5</v>
      </c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1:11" x14ac:dyDescent="0.3">
      <c r="A196" s="46" t="s">
        <v>145</v>
      </c>
      <c r="B196" s="47">
        <v>58</v>
      </c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1:11" x14ac:dyDescent="0.3">
      <c r="A197" s="46" t="s">
        <v>309</v>
      </c>
      <c r="B197" s="47">
        <v>56.8</v>
      </c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11" x14ac:dyDescent="0.3">
      <c r="A198" s="46" t="s">
        <v>311</v>
      </c>
      <c r="B198" s="47">
        <v>74.099999999999994</v>
      </c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x14ac:dyDescent="0.3">
      <c r="A199" s="46" t="s">
        <v>313</v>
      </c>
      <c r="B199" s="47">
        <v>57.8</v>
      </c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x14ac:dyDescent="0.3">
      <c r="A200" s="46" t="s">
        <v>315</v>
      </c>
      <c r="B200" s="47">
        <v>40.5</v>
      </c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x14ac:dyDescent="0.3">
      <c r="A201" s="46" t="s">
        <v>317</v>
      </c>
      <c r="B201" s="47">
        <v>56.9</v>
      </c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x14ac:dyDescent="0.3">
      <c r="A202" s="46" t="s">
        <v>319</v>
      </c>
      <c r="B202" s="47">
        <v>74.2</v>
      </c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11" x14ac:dyDescent="0.3">
      <c r="A203" s="46" t="s">
        <v>321</v>
      </c>
      <c r="B203" s="47">
        <v>58</v>
      </c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1:11" x14ac:dyDescent="0.3">
      <c r="A204" s="46" t="s">
        <v>323</v>
      </c>
      <c r="B204" s="47">
        <v>40.4</v>
      </c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1:11" x14ac:dyDescent="0.3">
      <c r="A205" s="46" t="s">
        <v>325</v>
      </c>
      <c r="B205" s="47">
        <v>56.7</v>
      </c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1" x14ac:dyDescent="0.3">
      <c r="A206" s="46" t="s">
        <v>327</v>
      </c>
      <c r="B206" s="47">
        <v>74.400000000000006</v>
      </c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1:11" x14ac:dyDescent="0.3">
      <c r="A207" s="46" t="s">
        <v>164</v>
      </c>
      <c r="B207" s="47">
        <v>49.8</v>
      </c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1:11" x14ac:dyDescent="0.3">
      <c r="A208" s="46" t="s">
        <v>137</v>
      </c>
      <c r="B208" s="47">
        <v>123.4</v>
      </c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x14ac:dyDescent="0.3">
      <c r="A209" s="46" t="s">
        <v>832</v>
      </c>
      <c r="B209" s="47">
        <v>61.7</v>
      </c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x14ac:dyDescent="0.3">
      <c r="A210" s="48" t="s">
        <v>829</v>
      </c>
      <c r="B210" s="49">
        <v>11739.3</v>
      </c>
      <c r="C210" s="42"/>
      <c r="D210" s="42"/>
      <c r="E210" s="42"/>
      <c r="F210" s="42"/>
      <c r="G210" s="42"/>
      <c r="H210" s="42"/>
      <c r="I210" s="42"/>
      <c r="J210" s="42"/>
      <c r="K210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9"/>
  <sheetViews>
    <sheetView workbookViewId="0">
      <selection activeCell="A4" sqref="A4:B409"/>
    </sheetView>
  </sheetViews>
  <sheetFormatPr defaultRowHeight="14.4" x14ac:dyDescent="0.3"/>
  <sheetData>
    <row r="1" spans="1:11" ht="15.6" x14ac:dyDescent="0.3">
      <c r="A1" s="29" t="s">
        <v>824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4.4" customHeight="1" x14ac:dyDescent="0.3">
      <c r="A2" s="38" t="s">
        <v>825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39.6" x14ac:dyDescent="0.3">
      <c r="A4" s="31" t="s">
        <v>826</v>
      </c>
      <c r="B4" s="39" t="s">
        <v>827</v>
      </c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3">
      <c r="A5" s="31" t="s">
        <v>828</v>
      </c>
      <c r="B5" s="40"/>
      <c r="C5" s="30"/>
      <c r="D5" s="30"/>
      <c r="E5" s="30"/>
      <c r="F5" s="30"/>
      <c r="G5" s="30"/>
      <c r="H5" s="30"/>
      <c r="I5" s="30"/>
      <c r="J5" s="30"/>
      <c r="K5" s="30"/>
    </row>
    <row r="6" spans="1:11" ht="91.8" x14ac:dyDescent="0.3">
      <c r="A6" s="32" t="s">
        <v>19</v>
      </c>
      <c r="B6" s="33">
        <v>21562.6</v>
      </c>
      <c r="C6" s="30"/>
      <c r="D6" s="30"/>
      <c r="E6" s="30"/>
      <c r="F6" s="30"/>
      <c r="G6" s="30"/>
      <c r="H6" s="30"/>
      <c r="I6" s="30"/>
      <c r="J6" s="30"/>
      <c r="K6" s="30"/>
    </row>
    <row r="7" spans="1:11" x14ac:dyDescent="0.3">
      <c r="A7" s="34" t="s">
        <v>128</v>
      </c>
      <c r="B7" s="35">
        <v>64.099999999999994</v>
      </c>
      <c r="C7" s="30"/>
      <c r="D7" s="30"/>
      <c r="E7" s="30"/>
      <c r="F7" s="30"/>
      <c r="G7" s="30"/>
      <c r="H7" s="30"/>
      <c r="I7" s="30"/>
      <c r="J7" s="30"/>
      <c r="K7" s="30"/>
    </row>
    <row r="8" spans="1:11" x14ac:dyDescent="0.3">
      <c r="A8" s="34" t="s">
        <v>146</v>
      </c>
      <c r="B8" s="35">
        <v>59.4</v>
      </c>
      <c r="C8" s="30"/>
      <c r="D8" s="30"/>
      <c r="E8" s="30"/>
      <c r="F8" s="30"/>
      <c r="G8" s="30"/>
      <c r="H8" s="30"/>
      <c r="I8" s="30"/>
      <c r="J8" s="30"/>
      <c r="K8" s="30"/>
    </row>
    <row r="9" spans="1:11" x14ac:dyDescent="0.3">
      <c r="A9" s="34" t="s">
        <v>329</v>
      </c>
      <c r="B9" s="35">
        <v>42.6</v>
      </c>
      <c r="C9" s="30"/>
      <c r="D9" s="30"/>
      <c r="E9" s="30"/>
      <c r="F9" s="30"/>
      <c r="G9" s="30"/>
      <c r="H9" s="30"/>
      <c r="I9" s="30"/>
      <c r="J9" s="30"/>
      <c r="K9" s="30"/>
    </row>
    <row r="10" spans="1:11" x14ac:dyDescent="0.3">
      <c r="A10" s="34" t="s">
        <v>331</v>
      </c>
      <c r="B10" s="35">
        <v>59.5</v>
      </c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3">
      <c r="A11" s="34" t="s">
        <v>333</v>
      </c>
      <c r="B11" s="35">
        <v>59.7</v>
      </c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3">
      <c r="A12" s="34" t="s">
        <v>335</v>
      </c>
      <c r="B12" s="35">
        <v>42.7</v>
      </c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3">
      <c r="A13" s="34" t="s">
        <v>337</v>
      </c>
      <c r="B13" s="35">
        <v>42.7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x14ac:dyDescent="0.3">
      <c r="A14" s="34" t="s">
        <v>339</v>
      </c>
      <c r="B14" s="35">
        <v>59.5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3">
      <c r="A15" s="34" t="s">
        <v>341</v>
      </c>
      <c r="B15" s="35">
        <v>59.5</v>
      </c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3">
      <c r="A16" s="34" t="s">
        <v>343</v>
      </c>
      <c r="B16" s="35">
        <v>42.6</v>
      </c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3">
      <c r="A17" s="34" t="s">
        <v>345</v>
      </c>
      <c r="B17" s="35">
        <v>42.7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3">
      <c r="A18" s="34" t="s">
        <v>347</v>
      </c>
      <c r="B18" s="35">
        <v>59.4</v>
      </c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3">
      <c r="A19" s="34" t="s">
        <v>148</v>
      </c>
      <c r="B19" s="35">
        <v>59.4</v>
      </c>
      <c r="C19" s="30"/>
      <c r="D19" s="30"/>
      <c r="E19" s="30"/>
      <c r="F19" s="30"/>
      <c r="G19" s="30"/>
      <c r="H19" s="30"/>
      <c r="I19" s="30"/>
      <c r="J19" s="30"/>
      <c r="K19" s="30"/>
    </row>
    <row r="20" spans="1:11" x14ac:dyDescent="0.3">
      <c r="A20" s="34" t="s">
        <v>349</v>
      </c>
      <c r="B20" s="35">
        <v>59.7</v>
      </c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3">
      <c r="A21" s="34" t="s">
        <v>351</v>
      </c>
      <c r="B21" s="35">
        <v>42.6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3">
      <c r="A22" s="34" t="s">
        <v>353</v>
      </c>
      <c r="B22" s="35">
        <v>42.6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3">
      <c r="A23" s="34" t="s">
        <v>355</v>
      </c>
      <c r="B23" s="35">
        <v>59.4</v>
      </c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3">
      <c r="A24" s="34" t="s">
        <v>357</v>
      </c>
      <c r="B24" s="35">
        <v>59.5</v>
      </c>
      <c r="C24" s="30"/>
      <c r="D24" s="30"/>
      <c r="E24" s="30"/>
      <c r="F24" s="30"/>
      <c r="G24" s="30"/>
      <c r="H24" s="30"/>
      <c r="I24" s="30"/>
      <c r="J24" s="30"/>
      <c r="K24" s="30"/>
    </row>
    <row r="25" spans="1:11" x14ac:dyDescent="0.3">
      <c r="A25" s="34" t="s">
        <v>359</v>
      </c>
      <c r="B25" s="35">
        <v>42.6</v>
      </c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3">
      <c r="A26" s="34" t="s">
        <v>361</v>
      </c>
      <c r="B26" s="35">
        <v>42.7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3">
      <c r="A27" s="34" t="s">
        <v>363</v>
      </c>
      <c r="B27" s="35">
        <v>59.3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3">
      <c r="A28" s="34" t="s">
        <v>365</v>
      </c>
      <c r="B28" s="35">
        <v>59.6</v>
      </c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3">
      <c r="A29" s="34" t="s">
        <v>367</v>
      </c>
      <c r="B29" s="35">
        <v>42.6</v>
      </c>
      <c r="C29" s="30"/>
      <c r="D29" s="30"/>
      <c r="E29" s="30"/>
      <c r="F29" s="30"/>
      <c r="G29" s="30"/>
      <c r="H29" s="30"/>
      <c r="I29" s="30"/>
      <c r="J29" s="30"/>
      <c r="K29" s="30"/>
    </row>
    <row r="30" spans="1:11" x14ac:dyDescent="0.3">
      <c r="A30" s="34" t="s">
        <v>150</v>
      </c>
      <c r="B30" s="35">
        <v>42.9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1:11" x14ac:dyDescent="0.3">
      <c r="A31" s="34" t="s">
        <v>369</v>
      </c>
      <c r="B31" s="35">
        <v>42.6</v>
      </c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3">
      <c r="A32" s="34" t="s">
        <v>371</v>
      </c>
      <c r="B32" s="35">
        <v>59.7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3">
      <c r="A33" s="34" t="s">
        <v>373</v>
      </c>
      <c r="B33" s="35">
        <v>59.5</v>
      </c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3">
      <c r="A34" s="34" t="s">
        <v>375</v>
      </c>
      <c r="B34" s="35">
        <v>42.7</v>
      </c>
      <c r="C34" s="30"/>
      <c r="D34" s="30"/>
      <c r="E34" s="30"/>
      <c r="F34" s="30"/>
      <c r="G34" s="30"/>
      <c r="H34" s="30"/>
      <c r="I34" s="30"/>
      <c r="J34" s="30"/>
      <c r="K34" s="30"/>
    </row>
    <row r="35" spans="1:11" x14ac:dyDescent="0.3">
      <c r="A35" s="34" t="s">
        <v>377</v>
      </c>
      <c r="B35" s="35">
        <v>42.9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3">
      <c r="A36" s="34" t="s">
        <v>379</v>
      </c>
      <c r="B36" s="35">
        <v>59.4</v>
      </c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3">
      <c r="A37" s="34" t="s">
        <v>381</v>
      </c>
      <c r="B37" s="35">
        <v>59.7</v>
      </c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3">
      <c r="A38" s="34" t="s">
        <v>383</v>
      </c>
      <c r="B38" s="35">
        <v>42.5</v>
      </c>
      <c r="C38" s="30"/>
      <c r="D38" s="30"/>
      <c r="E38" s="30"/>
      <c r="F38" s="30"/>
      <c r="G38" s="30"/>
      <c r="H38" s="30"/>
      <c r="I38" s="30"/>
      <c r="J38" s="30"/>
      <c r="K38" s="30"/>
    </row>
    <row r="39" spans="1:11" x14ac:dyDescent="0.3">
      <c r="A39" s="34" t="s">
        <v>385</v>
      </c>
      <c r="B39" s="35">
        <v>42.7</v>
      </c>
      <c r="C39" s="30"/>
      <c r="D39" s="30"/>
      <c r="E39" s="30"/>
      <c r="F39" s="30"/>
      <c r="G39" s="30"/>
      <c r="H39" s="30"/>
      <c r="I39" s="30"/>
      <c r="J39" s="30"/>
      <c r="K39" s="30"/>
    </row>
    <row r="40" spans="1:11" x14ac:dyDescent="0.3">
      <c r="A40" s="34" t="s">
        <v>387</v>
      </c>
      <c r="B40" s="35">
        <v>59.4</v>
      </c>
      <c r="C40" s="30"/>
      <c r="D40" s="30"/>
      <c r="E40" s="30"/>
      <c r="F40" s="30"/>
      <c r="G40" s="30"/>
      <c r="H40" s="30"/>
      <c r="I40" s="30"/>
      <c r="J40" s="30"/>
      <c r="K40" s="30"/>
    </row>
    <row r="41" spans="1:11" x14ac:dyDescent="0.3">
      <c r="A41" s="34" t="s">
        <v>152</v>
      </c>
      <c r="B41" s="35">
        <v>42.6</v>
      </c>
      <c r="C41" s="30"/>
      <c r="D41" s="30"/>
      <c r="E41" s="30"/>
      <c r="F41" s="30"/>
      <c r="G41" s="30"/>
      <c r="H41" s="30"/>
      <c r="I41" s="30"/>
      <c r="J41" s="30"/>
      <c r="K41" s="30"/>
    </row>
    <row r="42" spans="1:11" x14ac:dyDescent="0.3">
      <c r="A42" s="34" t="s">
        <v>389</v>
      </c>
      <c r="B42" s="35">
        <v>59.5</v>
      </c>
      <c r="C42" s="30"/>
      <c r="D42" s="30"/>
      <c r="E42" s="30"/>
      <c r="F42" s="30"/>
      <c r="G42" s="30"/>
      <c r="H42" s="30"/>
      <c r="I42" s="30"/>
      <c r="J42" s="30"/>
      <c r="K42" s="30"/>
    </row>
    <row r="43" spans="1:11" x14ac:dyDescent="0.3">
      <c r="A43" s="34" t="s">
        <v>391</v>
      </c>
      <c r="B43" s="35">
        <v>42.5</v>
      </c>
      <c r="C43" s="30"/>
      <c r="D43" s="30"/>
      <c r="E43" s="30"/>
      <c r="F43" s="30"/>
      <c r="G43" s="30"/>
      <c r="H43" s="30"/>
      <c r="I43" s="30"/>
      <c r="J43" s="30"/>
      <c r="K43" s="30"/>
    </row>
    <row r="44" spans="1:11" x14ac:dyDescent="0.3">
      <c r="A44" s="34" t="s">
        <v>392</v>
      </c>
      <c r="B44" s="35">
        <v>42.8</v>
      </c>
      <c r="C44" s="30"/>
      <c r="D44" s="30"/>
      <c r="E44" s="30"/>
      <c r="F44" s="30"/>
      <c r="G44" s="30"/>
      <c r="H44" s="30"/>
      <c r="I44" s="30"/>
      <c r="J44" s="30"/>
      <c r="K44" s="30"/>
    </row>
    <row r="45" spans="1:11" x14ac:dyDescent="0.3">
      <c r="A45" s="34" t="s">
        <v>393</v>
      </c>
      <c r="B45" s="35">
        <v>59.7</v>
      </c>
      <c r="C45" s="30"/>
      <c r="D45" s="30"/>
      <c r="E45" s="30"/>
      <c r="F45" s="30"/>
      <c r="G45" s="30"/>
      <c r="H45" s="30"/>
      <c r="I45" s="30"/>
      <c r="J45" s="30"/>
      <c r="K45" s="30"/>
    </row>
    <row r="46" spans="1:11" x14ac:dyDescent="0.3">
      <c r="A46" s="34" t="s">
        <v>395</v>
      </c>
      <c r="B46" s="35">
        <v>63.7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1:11" x14ac:dyDescent="0.3">
      <c r="A47" s="34" t="s">
        <v>397</v>
      </c>
      <c r="B47" s="35">
        <v>74.2</v>
      </c>
      <c r="C47" s="30"/>
      <c r="D47" s="30"/>
      <c r="E47" s="30"/>
      <c r="F47" s="30"/>
      <c r="G47" s="30"/>
      <c r="H47" s="30"/>
      <c r="I47" s="30"/>
      <c r="J47" s="30"/>
      <c r="K47" s="30"/>
    </row>
    <row r="48" spans="1:11" x14ac:dyDescent="0.3">
      <c r="A48" s="34" t="s">
        <v>399</v>
      </c>
      <c r="B48" s="35">
        <v>57.9</v>
      </c>
      <c r="C48" s="30"/>
      <c r="D48" s="30"/>
      <c r="E48" s="30"/>
      <c r="F48" s="30"/>
      <c r="G48" s="30"/>
      <c r="H48" s="30"/>
      <c r="I48" s="30"/>
      <c r="J48" s="30"/>
      <c r="K48" s="30"/>
    </row>
    <row r="49" spans="1:11" x14ac:dyDescent="0.3">
      <c r="A49" s="34" t="s">
        <v>401</v>
      </c>
      <c r="B49" s="35">
        <v>44.7</v>
      </c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3">
      <c r="A50" s="34" t="s">
        <v>403</v>
      </c>
      <c r="B50" s="35">
        <v>60.9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x14ac:dyDescent="0.3">
      <c r="A51" s="34" t="s">
        <v>405</v>
      </c>
      <c r="B51" s="35">
        <v>74.5</v>
      </c>
      <c r="C51" s="30"/>
      <c r="D51" s="30"/>
      <c r="E51" s="30"/>
      <c r="F51" s="30"/>
      <c r="G51" s="30"/>
      <c r="H51" s="30"/>
      <c r="I51" s="30"/>
      <c r="J51" s="30"/>
      <c r="K51" s="30"/>
    </row>
    <row r="52" spans="1:11" x14ac:dyDescent="0.3">
      <c r="A52" s="34" t="s">
        <v>156</v>
      </c>
      <c r="B52" s="35">
        <v>59.3</v>
      </c>
      <c r="C52" s="30"/>
      <c r="D52" s="30"/>
      <c r="E52" s="30"/>
      <c r="F52" s="30"/>
      <c r="G52" s="30"/>
      <c r="H52" s="30"/>
      <c r="I52" s="30"/>
      <c r="J52" s="30"/>
      <c r="K52" s="30"/>
    </row>
    <row r="53" spans="1:11" x14ac:dyDescent="0.3">
      <c r="A53" s="34" t="s">
        <v>407</v>
      </c>
      <c r="B53" s="35">
        <v>57.9</v>
      </c>
      <c r="C53" s="30"/>
      <c r="D53" s="30"/>
      <c r="E53" s="30"/>
      <c r="F53" s="30"/>
      <c r="G53" s="30"/>
      <c r="H53" s="30"/>
      <c r="I53" s="30"/>
      <c r="J53" s="30"/>
      <c r="K53" s="30"/>
    </row>
    <row r="54" spans="1:11" x14ac:dyDescent="0.3">
      <c r="A54" s="34" t="s">
        <v>409</v>
      </c>
      <c r="B54" s="35">
        <v>44.6</v>
      </c>
      <c r="C54" s="30"/>
      <c r="D54" s="30"/>
      <c r="E54" s="30"/>
      <c r="F54" s="30"/>
      <c r="G54" s="30"/>
      <c r="H54" s="30"/>
      <c r="I54" s="30"/>
      <c r="J54" s="30"/>
      <c r="K54" s="30"/>
    </row>
    <row r="55" spans="1:11" x14ac:dyDescent="0.3">
      <c r="A55" s="34" t="s">
        <v>411</v>
      </c>
      <c r="B55" s="35">
        <v>61</v>
      </c>
      <c r="C55" s="30"/>
      <c r="D55" s="30"/>
      <c r="E55" s="30"/>
      <c r="F55" s="30"/>
      <c r="G55" s="30"/>
      <c r="H55" s="30"/>
      <c r="I55" s="30"/>
      <c r="J55" s="30"/>
      <c r="K55" s="30"/>
    </row>
    <row r="56" spans="1:11" x14ac:dyDescent="0.3">
      <c r="A56" s="34" t="s">
        <v>413</v>
      </c>
      <c r="B56" s="35">
        <v>74.5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1:11" x14ac:dyDescent="0.3">
      <c r="A57" s="34" t="s">
        <v>415</v>
      </c>
      <c r="B57" s="35">
        <v>57.7</v>
      </c>
      <c r="C57" s="30"/>
      <c r="D57" s="30"/>
      <c r="E57" s="30"/>
      <c r="F57" s="30"/>
      <c r="G57" s="30"/>
      <c r="H57" s="30"/>
      <c r="I57" s="30"/>
      <c r="J57" s="30"/>
      <c r="K57" s="30"/>
    </row>
    <row r="58" spans="1:11" x14ac:dyDescent="0.3">
      <c r="A58" s="34" t="s">
        <v>417</v>
      </c>
      <c r="B58" s="35">
        <v>44.6</v>
      </c>
      <c r="C58" s="30"/>
      <c r="D58" s="30"/>
      <c r="E58" s="30"/>
      <c r="F58" s="30"/>
      <c r="G58" s="30"/>
      <c r="H58" s="30"/>
      <c r="I58" s="30"/>
      <c r="J58" s="30"/>
      <c r="K58" s="30"/>
    </row>
    <row r="59" spans="1:11" x14ac:dyDescent="0.3">
      <c r="A59" s="34" t="s">
        <v>419</v>
      </c>
      <c r="B59" s="35">
        <v>61.1</v>
      </c>
      <c r="C59" s="30"/>
      <c r="D59" s="30"/>
      <c r="E59" s="30"/>
      <c r="F59" s="30"/>
      <c r="G59" s="30"/>
      <c r="H59" s="30"/>
      <c r="I59" s="30"/>
      <c r="J59" s="30"/>
      <c r="K59" s="30"/>
    </row>
    <row r="60" spans="1:11" x14ac:dyDescent="0.3">
      <c r="A60" s="34" t="s">
        <v>421</v>
      </c>
      <c r="B60" s="35">
        <v>74.599999999999994</v>
      </c>
      <c r="C60" s="30"/>
      <c r="D60" s="30"/>
      <c r="E60" s="30"/>
      <c r="F60" s="30"/>
      <c r="G60" s="30"/>
      <c r="H60" s="30"/>
      <c r="I60" s="30"/>
      <c r="J60" s="30"/>
      <c r="K60" s="30"/>
    </row>
    <row r="61" spans="1:11" x14ac:dyDescent="0.3">
      <c r="A61" s="34" t="s">
        <v>423</v>
      </c>
      <c r="B61" s="35">
        <v>57.9</v>
      </c>
      <c r="C61" s="30"/>
      <c r="D61" s="30"/>
      <c r="E61" s="30"/>
      <c r="F61" s="30"/>
      <c r="G61" s="30"/>
      <c r="H61" s="30"/>
      <c r="I61" s="30"/>
      <c r="J61" s="30"/>
      <c r="K61" s="30"/>
    </row>
    <row r="62" spans="1:11" x14ac:dyDescent="0.3">
      <c r="A62" s="34" t="s">
        <v>425</v>
      </c>
      <c r="B62" s="35">
        <v>44.6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x14ac:dyDescent="0.3">
      <c r="A63" s="34" t="s">
        <v>158</v>
      </c>
      <c r="B63" s="35">
        <v>59.5</v>
      </c>
      <c r="C63" s="30"/>
      <c r="D63" s="30"/>
      <c r="E63" s="30"/>
      <c r="F63" s="30"/>
      <c r="G63" s="30"/>
      <c r="H63" s="30"/>
      <c r="I63" s="30"/>
      <c r="J63" s="30"/>
      <c r="K63" s="30"/>
    </row>
    <row r="64" spans="1:11" x14ac:dyDescent="0.3">
      <c r="A64" s="34" t="s">
        <v>427</v>
      </c>
      <c r="B64" s="35">
        <v>60.9</v>
      </c>
      <c r="C64" s="30"/>
      <c r="D64" s="30"/>
      <c r="E64" s="30"/>
      <c r="F64" s="30"/>
      <c r="G64" s="30"/>
      <c r="H64" s="30"/>
      <c r="I64" s="30"/>
      <c r="J64" s="30"/>
      <c r="K64" s="30"/>
    </row>
    <row r="65" spans="1:11" x14ac:dyDescent="0.3">
      <c r="A65" s="34" t="s">
        <v>429</v>
      </c>
      <c r="B65" s="35">
        <v>74.5</v>
      </c>
      <c r="C65" s="30"/>
      <c r="D65" s="30"/>
      <c r="E65" s="30"/>
      <c r="F65" s="30"/>
      <c r="G65" s="30"/>
      <c r="H65" s="30"/>
      <c r="I65" s="30"/>
      <c r="J65" s="30"/>
      <c r="K65" s="30"/>
    </row>
    <row r="66" spans="1:11" x14ac:dyDescent="0.3">
      <c r="A66" s="34" t="s">
        <v>431</v>
      </c>
      <c r="B66" s="35">
        <v>57.7</v>
      </c>
      <c r="C66" s="30"/>
      <c r="D66" s="30"/>
      <c r="E66" s="30"/>
      <c r="F66" s="30"/>
      <c r="G66" s="30"/>
      <c r="H66" s="30"/>
      <c r="I66" s="30"/>
      <c r="J66" s="30"/>
      <c r="K66" s="30"/>
    </row>
    <row r="67" spans="1:11" x14ac:dyDescent="0.3">
      <c r="A67" s="34" t="s">
        <v>433</v>
      </c>
      <c r="B67" s="35">
        <v>44.6</v>
      </c>
      <c r="C67" s="30"/>
      <c r="D67" s="30"/>
      <c r="E67" s="30"/>
      <c r="F67" s="30"/>
      <c r="G67" s="30"/>
      <c r="H67" s="30"/>
      <c r="I67" s="30"/>
      <c r="J67" s="30"/>
      <c r="K67" s="30"/>
    </row>
    <row r="68" spans="1:11" x14ac:dyDescent="0.3">
      <c r="A68" s="34" t="s">
        <v>435</v>
      </c>
      <c r="B68" s="35">
        <v>61.1</v>
      </c>
      <c r="C68" s="30"/>
      <c r="D68" s="30"/>
      <c r="E68" s="30"/>
      <c r="F68" s="30"/>
      <c r="G68" s="30"/>
      <c r="H68" s="30"/>
      <c r="I68" s="30"/>
      <c r="J68" s="30"/>
      <c r="K68" s="30"/>
    </row>
    <row r="69" spans="1:11" x14ac:dyDescent="0.3">
      <c r="A69" s="34" t="s">
        <v>437</v>
      </c>
      <c r="B69" s="35">
        <v>74.5</v>
      </c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3">
      <c r="A70" s="34" t="s">
        <v>439</v>
      </c>
      <c r="B70" s="35">
        <v>58.1</v>
      </c>
      <c r="C70" s="30"/>
      <c r="D70" s="30"/>
      <c r="E70" s="30"/>
      <c r="F70" s="30"/>
      <c r="G70" s="30"/>
      <c r="H70" s="30"/>
      <c r="I70" s="30"/>
      <c r="J70" s="30"/>
      <c r="K70" s="30"/>
    </row>
    <row r="71" spans="1:11" x14ac:dyDescent="0.3">
      <c r="A71" s="34" t="s">
        <v>441</v>
      </c>
      <c r="B71" s="35">
        <v>44.5</v>
      </c>
      <c r="C71" s="30"/>
      <c r="D71" s="30"/>
      <c r="E71" s="30"/>
      <c r="F71" s="30"/>
      <c r="G71" s="30"/>
      <c r="H71" s="30"/>
      <c r="I71" s="30"/>
      <c r="J71" s="30"/>
      <c r="K71" s="30"/>
    </row>
    <row r="72" spans="1:11" x14ac:dyDescent="0.3">
      <c r="A72" s="34" t="s">
        <v>443</v>
      </c>
      <c r="B72" s="35">
        <v>60.9</v>
      </c>
      <c r="C72" s="30"/>
      <c r="D72" s="30"/>
      <c r="E72" s="30"/>
      <c r="F72" s="30"/>
      <c r="G72" s="30"/>
      <c r="H72" s="30"/>
      <c r="I72" s="30"/>
      <c r="J72" s="30"/>
      <c r="K72" s="30"/>
    </row>
    <row r="73" spans="1:11" x14ac:dyDescent="0.3">
      <c r="A73" s="34" t="s">
        <v>445</v>
      </c>
      <c r="B73" s="35">
        <v>74.400000000000006</v>
      </c>
      <c r="C73" s="30"/>
      <c r="D73" s="30"/>
      <c r="E73" s="30"/>
      <c r="F73" s="30"/>
      <c r="G73" s="30"/>
      <c r="H73" s="30"/>
      <c r="I73" s="30"/>
      <c r="J73" s="30"/>
      <c r="K73" s="30"/>
    </row>
    <row r="74" spans="1:11" x14ac:dyDescent="0.3">
      <c r="A74" s="34" t="s">
        <v>160</v>
      </c>
      <c r="B74" s="35">
        <v>42.5</v>
      </c>
      <c r="C74" s="30"/>
      <c r="D74" s="30"/>
      <c r="E74" s="30"/>
      <c r="F74" s="30"/>
      <c r="G74" s="30"/>
      <c r="H74" s="30"/>
      <c r="I74" s="30"/>
      <c r="J74" s="30"/>
      <c r="K74" s="30"/>
    </row>
    <row r="75" spans="1:11" x14ac:dyDescent="0.3">
      <c r="A75" s="34" t="s">
        <v>447</v>
      </c>
      <c r="B75" s="35">
        <v>57.8</v>
      </c>
      <c r="C75" s="30"/>
      <c r="D75" s="30"/>
      <c r="E75" s="30"/>
      <c r="F75" s="30"/>
      <c r="G75" s="30"/>
      <c r="H75" s="30"/>
      <c r="I75" s="30"/>
      <c r="J75" s="30"/>
      <c r="K75" s="30"/>
    </row>
    <row r="76" spans="1:11" x14ac:dyDescent="0.3">
      <c r="A76" s="34" t="s">
        <v>449</v>
      </c>
      <c r="B76" s="35">
        <v>44.6</v>
      </c>
      <c r="C76" s="30"/>
      <c r="D76" s="30"/>
      <c r="E76" s="30"/>
      <c r="F76" s="30"/>
      <c r="G76" s="30"/>
      <c r="H76" s="30"/>
      <c r="I76" s="30"/>
      <c r="J76" s="30"/>
      <c r="K76" s="30"/>
    </row>
    <row r="77" spans="1:11" x14ac:dyDescent="0.3">
      <c r="A77" s="34" t="s">
        <v>451</v>
      </c>
      <c r="B77" s="35">
        <v>61</v>
      </c>
      <c r="C77" s="30"/>
      <c r="D77" s="30"/>
      <c r="E77" s="30"/>
      <c r="F77" s="30"/>
      <c r="G77" s="30"/>
      <c r="H77" s="30"/>
      <c r="I77" s="30"/>
      <c r="J77" s="30"/>
      <c r="K77" s="30"/>
    </row>
    <row r="78" spans="1:11" x14ac:dyDescent="0.3">
      <c r="A78" s="34" t="s">
        <v>453</v>
      </c>
      <c r="B78" s="35">
        <v>74.400000000000006</v>
      </c>
      <c r="C78" s="30"/>
      <c r="D78" s="30"/>
      <c r="E78" s="30"/>
      <c r="F78" s="30"/>
      <c r="G78" s="30"/>
      <c r="H78" s="30"/>
      <c r="I78" s="30"/>
      <c r="J78" s="30"/>
      <c r="K78" s="30"/>
    </row>
    <row r="79" spans="1:11" x14ac:dyDescent="0.3">
      <c r="A79" s="34" t="s">
        <v>455</v>
      </c>
      <c r="B79" s="35">
        <v>57.7</v>
      </c>
      <c r="C79" s="30"/>
      <c r="D79" s="30"/>
      <c r="E79" s="30"/>
      <c r="F79" s="30"/>
      <c r="G79" s="30"/>
      <c r="H79" s="30"/>
      <c r="I79" s="30"/>
      <c r="J79" s="30"/>
      <c r="K79" s="30"/>
    </row>
    <row r="80" spans="1:11" x14ac:dyDescent="0.3">
      <c r="A80" s="34" t="s">
        <v>457</v>
      </c>
      <c r="B80" s="35">
        <v>44.6</v>
      </c>
      <c r="C80" s="30"/>
      <c r="D80" s="30"/>
      <c r="E80" s="30"/>
      <c r="F80" s="30"/>
      <c r="G80" s="30"/>
      <c r="H80" s="30"/>
      <c r="I80" s="30"/>
      <c r="J80" s="30"/>
      <c r="K80" s="30"/>
    </row>
    <row r="81" spans="1:11" x14ac:dyDescent="0.3">
      <c r="A81" s="34" t="s">
        <v>459</v>
      </c>
      <c r="B81" s="35">
        <v>61.1</v>
      </c>
      <c r="C81" s="30"/>
      <c r="D81" s="30"/>
      <c r="E81" s="30"/>
      <c r="F81" s="30"/>
      <c r="G81" s="30"/>
      <c r="H81" s="30"/>
      <c r="I81" s="30"/>
      <c r="J81" s="30"/>
      <c r="K81" s="30"/>
    </row>
    <row r="82" spans="1:11" x14ac:dyDescent="0.3">
      <c r="A82" s="34" t="s">
        <v>461</v>
      </c>
      <c r="B82" s="35">
        <v>74.3</v>
      </c>
      <c r="C82" s="30"/>
      <c r="D82" s="30"/>
      <c r="E82" s="30"/>
      <c r="F82" s="30"/>
      <c r="G82" s="30"/>
      <c r="H82" s="30"/>
      <c r="I82" s="30"/>
      <c r="J82" s="30"/>
      <c r="K82" s="30"/>
    </row>
    <row r="83" spans="1:11" x14ac:dyDescent="0.3">
      <c r="A83" s="34" t="s">
        <v>45</v>
      </c>
      <c r="B83" s="35">
        <v>57.9</v>
      </c>
      <c r="C83" s="30"/>
      <c r="D83" s="30"/>
      <c r="E83" s="30"/>
      <c r="F83" s="30"/>
      <c r="G83" s="30"/>
      <c r="H83" s="30"/>
      <c r="I83" s="30"/>
      <c r="J83" s="30"/>
      <c r="K83" s="30"/>
    </row>
    <row r="84" spans="1:11" x14ac:dyDescent="0.3">
      <c r="A84" s="34" t="s">
        <v>47</v>
      </c>
      <c r="B84" s="35">
        <v>44.6</v>
      </c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3">
      <c r="A85" s="34" t="s">
        <v>162</v>
      </c>
      <c r="B85" s="35">
        <v>42.7</v>
      </c>
      <c r="C85" s="30"/>
      <c r="D85" s="30"/>
      <c r="E85" s="30"/>
      <c r="F85" s="30"/>
      <c r="G85" s="30"/>
      <c r="H85" s="30"/>
      <c r="I85" s="30"/>
      <c r="J85" s="30"/>
      <c r="K85" s="30"/>
    </row>
    <row r="86" spans="1:11" x14ac:dyDescent="0.3">
      <c r="A86" s="34" t="s">
        <v>49</v>
      </c>
      <c r="B86" s="35">
        <v>61</v>
      </c>
      <c r="C86" s="30"/>
      <c r="D86" s="30"/>
      <c r="E86" s="30"/>
      <c r="F86" s="30"/>
      <c r="G86" s="30"/>
      <c r="H86" s="30"/>
      <c r="I86" s="30"/>
      <c r="J86" s="30"/>
      <c r="K86" s="30"/>
    </row>
    <row r="87" spans="1:11" x14ac:dyDescent="0.3">
      <c r="A87" s="34" t="s">
        <v>51</v>
      </c>
      <c r="B87" s="35">
        <v>74.3</v>
      </c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3">
      <c r="A88" s="34" t="s">
        <v>53</v>
      </c>
      <c r="B88" s="35">
        <v>57.9</v>
      </c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3">
      <c r="A89" s="34" t="s">
        <v>54</v>
      </c>
      <c r="B89" s="35">
        <v>44.6</v>
      </c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3">
      <c r="A90" s="34" t="s">
        <v>56</v>
      </c>
      <c r="B90" s="35">
        <v>60.8</v>
      </c>
      <c r="C90" s="30"/>
      <c r="D90" s="30"/>
      <c r="E90" s="30"/>
      <c r="F90" s="30"/>
      <c r="G90" s="30"/>
      <c r="H90" s="30"/>
      <c r="I90" s="30"/>
      <c r="J90" s="30"/>
      <c r="K90" s="30"/>
    </row>
    <row r="91" spans="1:11" x14ac:dyDescent="0.3">
      <c r="A91" s="34" t="s">
        <v>58</v>
      </c>
      <c r="B91" s="35">
        <v>74.7</v>
      </c>
      <c r="C91" s="30"/>
      <c r="D91" s="30"/>
      <c r="E91" s="30"/>
      <c r="F91" s="30"/>
      <c r="G91" s="30"/>
      <c r="H91" s="30"/>
      <c r="I91" s="30"/>
      <c r="J91" s="30"/>
      <c r="K91" s="30"/>
    </row>
    <row r="92" spans="1:11" x14ac:dyDescent="0.3">
      <c r="A92" s="34" t="s">
        <v>60</v>
      </c>
      <c r="B92" s="35">
        <v>58</v>
      </c>
      <c r="C92" s="30"/>
      <c r="D92" s="30"/>
      <c r="E92" s="30"/>
      <c r="F92" s="30"/>
      <c r="G92" s="30"/>
      <c r="H92" s="30"/>
      <c r="I92" s="30"/>
      <c r="J92" s="30"/>
      <c r="K92" s="30"/>
    </row>
    <row r="93" spans="1:11" x14ac:dyDescent="0.3">
      <c r="A93" s="34" t="s">
        <v>62</v>
      </c>
      <c r="B93" s="35">
        <v>44.6</v>
      </c>
      <c r="C93" s="30"/>
      <c r="D93" s="30"/>
      <c r="E93" s="30"/>
      <c r="F93" s="30"/>
      <c r="G93" s="30"/>
      <c r="H93" s="30"/>
      <c r="I93" s="30"/>
      <c r="J93" s="30"/>
      <c r="K93" s="30"/>
    </row>
    <row r="94" spans="1:11" x14ac:dyDescent="0.3">
      <c r="A94" s="34" t="s">
        <v>29</v>
      </c>
      <c r="B94" s="35">
        <v>61</v>
      </c>
      <c r="C94" s="30"/>
      <c r="D94" s="30"/>
      <c r="E94" s="30"/>
      <c r="F94" s="30"/>
      <c r="G94" s="30"/>
      <c r="H94" s="30"/>
      <c r="I94" s="30"/>
      <c r="J94" s="30"/>
      <c r="K94" s="30"/>
    </row>
    <row r="95" spans="1:11" x14ac:dyDescent="0.3">
      <c r="A95" s="34" t="s">
        <v>31</v>
      </c>
      <c r="B95" s="35">
        <v>74.5</v>
      </c>
      <c r="C95" s="30"/>
      <c r="D95" s="30"/>
      <c r="E95" s="30"/>
      <c r="F95" s="30"/>
      <c r="G95" s="30"/>
      <c r="H95" s="30"/>
      <c r="I95" s="30"/>
      <c r="J95" s="30"/>
      <c r="K95" s="30"/>
    </row>
    <row r="96" spans="1:11" x14ac:dyDescent="0.3">
      <c r="A96" s="34" t="s">
        <v>166</v>
      </c>
      <c r="B96" s="35">
        <v>59.6</v>
      </c>
      <c r="C96" s="30"/>
      <c r="D96" s="30"/>
      <c r="E96" s="30"/>
      <c r="F96" s="30"/>
      <c r="G96" s="30"/>
      <c r="H96" s="30"/>
      <c r="I96" s="30"/>
      <c r="J96" s="30"/>
      <c r="K96" s="30"/>
    </row>
    <row r="97" spans="1:11" x14ac:dyDescent="0.3">
      <c r="A97" s="34" t="s">
        <v>33</v>
      </c>
      <c r="B97" s="35">
        <v>58</v>
      </c>
      <c r="C97" s="30"/>
      <c r="D97" s="30"/>
      <c r="E97" s="30"/>
      <c r="F97" s="30"/>
      <c r="G97" s="30"/>
      <c r="H97" s="30"/>
      <c r="I97" s="30"/>
      <c r="J97" s="30"/>
      <c r="K97" s="30"/>
    </row>
    <row r="98" spans="1:11" x14ac:dyDescent="0.3">
      <c r="A98" s="34" t="s">
        <v>23</v>
      </c>
      <c r="B98" s="35">
        <v>44.7</v>
      </c>
      <c r="C98" s="30"/>
      <c r="D98" s="30"/>
      <c r="E98" s="30"/>
      <c r="F98" s="30"/>
      <c r="G98" s="30"/>
      <c r="H98" s="30"/>
      <c r="I98" s="30"/>
      <c r="J98" s="30"/>
      <c r="K98" s="30"/>
    </row>
    <row r="99" spans="1:11" x14ac:dyDescent="0.3">
      <c r="A99" s="34" t="s">
        <v>25</v>
      </c>
      <c r="B99" s="35">
        <v>61.1</v>
      </c>
      <c r="C99" s="30"/>
      <c r="D99" s="30"/>
      <c r="E99" s="30"/>
      <c r="F99" s="30"/>
      <c r="G99" s="30"/>
      <c r="H99" s="30"/>
      <c r="I99" s="30"/>
      <c r="J99" s="30"/>
      <c r="K99" s="30"/>
    </row>
    <row r="100" spans="1:11" x14ac:dyDescent="0.3">
      <c r="A100" s="34" t="s">
        <v>27</v>
      </c>
      <c r="B100" s="35">
        <v>74.400000000000006</v>
      </c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x14ac:dyDescent="0.3">
      <c r="A101" s="34" t="s">
        <v>35</v>
      </c>
      <c r="B101" s="35">
        <v>57.8</v>
      </c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x14ac:dyDescent="0.3">
      <c r="A102" s="34" t="s">
        <v>37</v>
      </c>
      <c r="B102" s="35">
        <v>44.7</v>
      </c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x14ac:dyDescent="0.3">
      <c r="A103" s="34" t="s">
        <v>39</v>
      </c>
      <c r="B103" s="35">
        <v>61.2</v>
      </c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x14ac:dyDescent="0.3">
      <c r="A104" s="34" t="s">
        <v>41</v>
      </c>
      <c r="B104" s="35">
        <v>74.3</v>
      </c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x14ac:dyDescent="0.3">
      <c r="A105" s="34" t="s">
        <v>43</v>
      </c>
      <c r="B105" s="35">
        <v>58.2</v>
      </c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x14ac:dyDescent="0.3">
      <c r="A106" s="34" t="s">
        <v>64</v>
      </c>
      <c r="B106" s="35">
        <v>44.7</v>
      </c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x14ac:dyDescent="0.3">
      <c r="A107" s="34" t="s">
        <v>168</v>
      </c>
      <c r="B107" s="35">
        <v>59.9</v>
      </c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x14ac:dyDescent="0.3">
      <c r="A108" s="34" t="s">
        <v>66</v>
      </c>
      <c r="B108" s="35">
        <v>61</v>
      </c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x14ac:dyDescent="0.3">
      <c r="A109" s="34" t="s">
        <v>68</v>
      </c>
      <c r="B109" s="35">
        <v>74.400000000000006</v>
      </c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x14ac:dyDescent="0.3">
      <c r="A110" s="34" t="s">
        <v>70</v>
      </c>
      <c r="B110" s="35">
        <v>57.9</v>
      </c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x14ac:dyDescent="0.3">
      <c r="A111" s="34" t="s">
        <v>72</v>
      </c>
      <c r="B111" s="35">
        <v>44.8</v>
      </c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x14ac:dyDescent="0.3">
      <c r="A112" s="34" t="s">
        <v>74</v>
      </c>
      <c r="B112" s="35">
        <v>60.9</v>
      </c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x14ac:dyDescent="0.3">
      <c r="A113" s="34" t="s">
        <v>76</v>
      </c>
      <c r="B113" s="35">
        <v>74.400000000000006</v>
      </c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x14ac:dyDescent="0.3">
      <c r="A114" s="34" t="s">
        <v>78</v>
      </c>
      <c r="B114" s="35">
        <v>58</v>
      </c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x14ac:dyDescent="0.3">
      <c r="A115" s="34" t="s">
        <v>80</v>
      </c>
      <c r="B115" s="35">
        <v>44.5</v>
      </c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x14ac:dyDescent="0.3">
      <c r="A116" s="34" t="s">
        <v>82</v>
      </c>
      <c r="B116" s="35">
        <v>61</v>
      </c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x14ac:dyDescent="0.3">
      <c r="A117" s="34" t="s">
        <v>84</v>
      </c>
      <c r="B117" s="35">
        <v>74.3</v>
      </c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x14ac:dyDescent="0.3">
      <c r="A118" s="34" t="s">
        <v>130</v>
      </c>
      <c r="B118" s="35">
        <v>59.7</v>
      </c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x14ac:dyDescent="0.3">
      <c r="A119" s="34" t="s">
        <v>169</v>
      </c>
      <c r="B119" s="35">
        <v>42.6</v>
      </c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x14ac:dyDescent="0.3">
      <c r="A120" s="34" t="s">
        <v>86</v>
      </c>
      <c r="B120" s="35">
        <v>64.099999999999994</v>
      </c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x14ac:dyDescent="0.3">
      <c r="A121" s="34" t="s">
        <v>88</v>
      </c>
      <c r="B121" s="35">
        <v>74.400000000000006</v>
      </c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x14ac:dyDescent="0.3">
      <c r="A122" s="34" t="s">
        <v>90</v>
      </c>
      <c r="B122" s="35">
        <v>57.6</v>
      </c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x14ac:dyDescent="0.3">
      <c r="A123" s="34" t="s">
        <v>92</v>
      </c>
      <c r="B123" s="35">
        <v>44.6</v>
      </c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x14ac:dyDescent="0.3">
      <c r="A124" s="34" t="s">
        <v>94</v>
      </c>
      <c r="B124" s="35">
        <v>61</v>
      </c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x14ac:dyDescent="0.3">
      <c r="A125" s="34" t="s">
        <v>96</v>
      </c>
      <c r="B125" s="35">
        <v>74.3</v>
      </c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x14ac:dyDescent="0.3">
      <c r="A126" s="34" t="s">
        <v>98</v>
      </c>
      <c r="B126" s="35">
        <v>58</v>
      </c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x14ac:dyDescent="0.3">
      <c r="A127" s="34" t="s">
        <v>99</v>
      </c>
      <c r="B127" s="35">
        <v>44.5</v>
      </c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x14ac:dyDescent="0.3">
      <c r="A128" s="34" t="s">
        <v>102</v>
      </c>
      <c r="B128" s="35">
        <v>61.1</v>
      </c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x14ac:dyDescent="0.3">
      <c r="A129" s="34" t="s">
        <v>104</v>
      </c>
      <c r="B129" s="35">
        <v>74.7</v>
      </c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x14ac:dyDescent="0.3">
      <c r="A130" s="34" t="s">
        <v>172</v>
      </c>
      <c r="B130" s="35">
        <v>42.6</v>
      </c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x14ac:dyDescent="0.3">
      <c r="A131" s="34" t="s">
        <v>106</v>
      </c>
      <c r="B131" s="35">
        <v>57.8</v>
      </c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x14ac:dyDescent="0.3">
      <c r="A132" s="34" t="s">
        <v>108</v>
      </c>
      <c r="B132" s="35">
        <v>44.5</v>
      </c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x14ac:dyDescent="0.3">
      <c r="A133" s="34" t="s">
        <v>110</v>
      </c>
      <c r="B133" s="35">
        <v>61</v>
      </c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x14ac:dyDescent="0.3">
      <c r="A134" s="34" t="s">
        <v>112</v>
      </c>
      <c r="B134" s="35">
        <v>74.5</v>
      </c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x14ac:dyDescent="0.3">
      <c r="A135" s="34" t="s">
        <v>114</v>
      </c>
      <c r="B135" s="35">
        <v>57.9</v>
      </c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x14ac:dyDescent="0.3">
      <c r="A136" s="34" t="s">
        <v>116</v>
      </c>
      <c r="B136" s="35">
        <v>44.8</v>
      </c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x14ac:dyDescent="0.3">
      <c r="A137" s="34" t="s">
        <v>118</v>
      </c>
      <c r="B137" s="35">
        <v>60.7</v>
      </c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x14ac:dyDescent="0.3">
      <c r="A138" s="34" t="s">
        <v>120</v>
      </c>
      <c r="B138" s="35">
        <v>74.2</v>
      </c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x14ac:dyDescent="0.3">
      <c r="A139" s="34" t="s">
        <v>122</v>
      </c>
      <c r="B139" s="35">
        <v>57.9</v>
      </c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x14ac:dyDescent="0.3">
      <c r="A140" s="34" t="s">
        <v>123</v>
      </c>
      <c r="B140" s="35">
        <v>44.6</v>
      </c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x14ac:dyDescent="0.3">
      <c r="A141" s="34" t="s">
        <v>174</v>
      </c>
      <c r="B141" s="35">
        <v>59.4</v>
      </c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x14ac:dyDescent="0.3">
      <c r="A142" s="34" t="s">
        <v>126</v>
      </c>
      <c r="B142" s="35">
        <v>60.8</v>
      </c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x14ac:dyDescent="0.3">
      <c r="A143" s="34" t="s">
        <v>629</v>
      </c>
      <c r="B143" s="35">
        <v>74.2</v>
      </c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x14ac:dyDescent="0.3">
      <c r="A144" s="34" t="s">
        <v>631</v>
      </c>
      <c r="B144" s="35">
        <v>57.7</v>
      </c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x14ac:dyDescent="0.3">
      <c r="A145" s="34" t="s">
        <v>633</v>
      </c>
      <c r="B145" s="35">
        <v>44.7</v>
      </c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x14ac:dyDescent="0.3">
      <c r="A146" s="34" t="s">
        <v>635</v>
      </c>
      <c r="B146" s="35">
        <v>61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x14ac:dyDescent="0.3">
      <c r="A147" s="34" t="s">
        <v>637</v>
      </c>
      <c r="B147" s="35">
        <v>74.400000000000006</v>
      </c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x14ac:dyDescent="0.3">
      <c r="A148" s="34" t="s">
        <v>639</v>
      </c>
      <c r="B148" s="35">
        <v>58.2</v>
      </c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x14ac:dyDescent="0.3">
      <c r="A149" s="34" t="s">
        <v>641</v>
      </c>
      <c r="B149" s="35">
        <v>44.6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x14ac:dyDescent="0.3">
      <c r="A150" s="34" t="s">
        <v>643</v>
      </c>
      <c r="B150" s="35">
        <v>60.9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x14ac:dyDescent="0.3">
      <c r="A151" s="34" t="s">
        <v>645</v>
      </c>
      <c r="B151" s="35">
        <v>74.3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1:11" x14ac:dyDescent="0.3">
      <c r="A152" s="34" t="s">
        <v>178</v>
      </c>
      <c r="B152" s="35">
        <v>59.6</v>
      </c>
      <c r="C152" s="30"/>
      <c r="D152" s="30"/>
      <c r="E152" s="30"/>
      <c r="F152" s="30"/>
      <c r="G152" s="30"/>
      <c r="H152" s="30"/>
      <c r="I152" s="30"/>
      <c r="J152" s="30"/>
      <c r="K152" s="30"/>
    </row>
    <row r="153" spans="1:11" x14ac:dyDescent="0.3">
      <c r="A153" s="34" t="s">
        <v>647</v>
      </c>
      <c r="B153" s="35">
        <v>57.8</v>
      </c>
      <c r="C153" s="30"/>
      <c r="D153" s="30"/>
      <c r="E153" s="30"/>
      <c r="F153" s="30"/>
      <c r="G153" s="30"/>
      <c r="H153" s="30"/>
      <c r="I153" s="30"/>
      <c r="J153" s="30"/>
      <c r="K153" s="30"/>
    </row>
    <row r="154" spans="1:11" x14ac:dyDescent="0.3">
      <c r="A154" s="34" t="s">
        <v>649</v>
      </c>
      <c r="B154" s="35">
        <v>44.7</v>
      </c>
      <c r="C154" s="30"/>
      <c r="D154" s="30"/>
      <c r="E154" s="30"/>
      <c r="F154" s="30"/>
      <c r="G154" s="30"/>
      <c r="H154" s="30"/>
      <c r="I154" s="30"/>
      <c r="J154" s="30"/>
      <c r="K154" s="30"/>
    </row>
    <row r="155" spans="1:11" x14ac:dyDescent="0.3">
      <c r="A155" s="34" t="s">
        <v>651</v>
      </c>
      <c r="B155" s="35">
        <v>60.9</v>
      </c>
      <c r="C155" s="30"/>
      <c r="D155" s="30"/>
      <c r="E155" s="30"/>
      <c r="F155" s="30"/>
      <c r="G155" s="30"/>
      <c r="H155" s="30"/>
      <c r="I155" s="30"/>
      <c r="J155" s="30"/>
      <c r="K155" s="30"/>
    </row>
    <row r="156" spans="1:11" x14ac:dyDescent="0.3">
      <c r="A156" s="34" t="s">
        <v>653</v>
      </c>
      <c r="B156" s="35">
        <v>74.2</v>
      </c>
      <c r="C156" s="30"/>
      <c r="D156" s="30"/>
      <c r="E156" s="30"/>
      <c r="F156" s="30"/>
      <c r="G156" s="30"/>
      <c r="H156" s="30"/>
      <c r="I156" s="30"/>
      <c r="J156" s="30"/>
      <c r="K156" s="30"/>
    </row>
    <row r="157" spans="1:11" x14ac:dyDescent="0.3">
      <c r="A157" s="34" t="s">
        <v>655</v>
      </c>
      <c r="B157" s="35">
        <v>58</v>
      </c>
      <c r="C157" s="30"/>
      <c r="D157" s="30"/>
      <c r="E157" s="30"/>
      <c r="F157" s="30"/>
      <c r="G157" s="30"/>
      <c r="H157" s="30"/>
      <c r="I157" s="30"/>
      <c r="J157" s="30"/>
      <c r="K157" s="30"/>
    </row>
    <row r="158" spans="1:11" x14ac:dyDescent="0.3">
      <c r="A158" s="34" t="s">
        <v>657</v>
      </c>
      <c r="B158" s="35">
        <v>44.6</v>
      </c>
      <c r="C158" s="30"/>
      <c r="D158" s="30"/>
      <c r="E158" s="30"/>
      <c r="F158" s="30"/>
      <c r="G158" s="30"/>
      <c r="H158" s="30"/>
      <c r="I158" s="30"/>
      <c r="J158" s="30"/>
      <c r="K158" s="30"/>
    </row>
    <row r="159" spans="1:11" x14ac:dyDescent="0.3">
      <c r="A159" s="34" t="s">
        <v>659</v>
      </c>
      <c r="B159" s="35">
        <v>61</v>
      </c>
      <c r="C159" s="30"/>
      <c r="D159" s="30"/>
      <c r="E159" s="30"/>
      <c r="F159" s="30"/>
      <c r="G159" s="30"/>
      <c r="H159" s="30"/>
      <c r="I159" s="30"/>
      <c r="J159" s="30"/>
      <c r="K159" s="30"/>
    </row>
    <row r="160" spans="1:11" x14ac:dyDescent="0.3">
      <c r="A160" s="34" t="s">
        <v>661</v>
      </c>
      <c r="B160" s="35">
        <v>74.400000000000006</v>
      </c>
      <c r="C160" s="30"/>
      <c r="D160" s="30"/>
      <c r="E160" s="30"/>
      <c r="F160" s="30"/>
      <c r="G160" s="30"/>
      <c r="H160" s="30"/>
      <c r="I160" s="30"/>
      <c r="J160" s="30"/>
      <c r="K160" s="30"/>
    </row>
    <row r="161" spans="1:11" x14ac:dyDescent="0.3">
      <c r="A161" s="34" t="s">
        <v>663</v>
      </c>
      <c r="B161" s="35">
        <v>57.8</v>
      </c>
      <c r="C161" s="30"/>
      <c r="D161" s="30"/>
      <c r="E161" s="30"/>
      <c r="F161" s="30"/>
      <c r="G161" s="30"/>
      <c r="H161" s="30"/>
      <c r="I161" s="30"/>
      <c r="J161" s="30"/>
      <c r="K161" s="30"/>
    </row>
    <row r="162" spans="1:11" x14ac:dyDescent="0.3">
      <c r="A162" s="34" t="s">
        <v>665</v>
      </c>
      <c r="B162" s="35">
        <v>44.7</v>
      </c>
      <c r="C162" s="30"/>
      <c r="D162" s="30"/>
      <c r="E162" s="30"/>
      <c r="F162" s="30"/>
      <c r="G162" s="30"/>
      <c r="H162" s="30"/>
      <c r="I162" s="30"/>
      <c r="J162" s="30"/>
      <c r="K162" s="30"/>
    </row>
    <row r="163" spans="1:11" x14ac:dyDescent="0.3">
      <c r="A163" s="34" t="s">
        <v>179</v>
      </c>
      <c r="B163" s="35">
        <v>42.6</v>
      </c>
      <c r="C163" s="30"/>
      <c r="D163" s="30"/>
      <c r="E163" s="30"/>
      <c r="F163" s="30"/>
      <c r="G163" s="30"/>
      <c r="H163" s="30"/>
      <c r="I163" s="30"/>
      <c r="J163" s="30"/>
      <c r="K163" s="30"/>
    </row>
    <row r="164" spans="1:11" x14ac:dyDescent="0.3">
      <c r="A164" s="34" t="s">
        <v>667</v>
      </c>
      <c r="B164" s="35">
        <v>60.8</v>
      </c>
      <c r="C164" s="30"/>
      <c r="D164" s="30"/>
      <c r="E164" s="30"/>
      <c r="F164" s="30"/>
      <c r="G164" s="30"/>
      <c r="H164" s="30"/>
      <c r="I164" s="30"/>
      <c r="J164" s="30"/>
      <c r="K164" s="30"/>
    </row>
    <row r="165" spans="1:11" x14ac:dyDescent="0.3">
      <c r="A165" s="34" t="s">
        <v>669</v>
      </c>
      <c r="B165" s="35">
        <v>74.2</v>
      </c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1:11" x14ac:dyDescent="0.3">
      <c r="A166" s="34" t="s">
        <v>671</v>
      </c>
      <c r="B166" s="35">
        <v>57.7</v>
      </c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1:11" x14ac:dyDescent="0.3">
      <c r="A167" s="34" t="s">
        <v>673</v>
      </c>
      <c r="B167" s="35">
        <v>44.6</v>
      </c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1:11" x14ac:dyDescent="0.3">
      <c r="A168" s="34" t="s">
        <v>675</v>
      </c>
      <c r="B168" s="35">
        <v>60.9</v>
      </c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1:11" x14ac:dyDescent="0.3">
      <c r="A169" s="34" t="s">
        <v>677</v>
      </c>
      <c r="B169" s="35">
        <v>74.2</v>
      </c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1:11" x14ac:dyDescent="0.3">
      <c r="A170" s="34" t="s">
        <v>679</v>
      </c>
      <c r="B170" s="35">
        <v>57.8</v>
      </c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1:11" x14ac:dyDescent="0.3">
      <c r="A171" s="34" t="s">
        <v>681</v>
      </c>
      <c r="B171" s="35">
        <v>44.7</v>
      </c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1:11" x14ac:dyDescent="0.3">
      <c r="A172" s="34" t="s">
        <v>683</v>
      </c>
      <c r="B172" s="35">
        <v>60.9</v>
      </c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1:11" x14ac:dyDescent="0.3">
      <c r="A173" s="34" t="s">
        <v>685</v>
      </c>
      <c r="B173" s="35">
        <v>74.5</v>
      </c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1:11" x14ac:dyDescent="0.3">
      <c r="A174" s="34" t="s">
        <v>181</v>
      </c>
      <c r="B174" s="35">
        <v>42.7</v>
      </c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1:11" x14ac:dyDescent="0.3">
      <c r="A175" s="34" t="s">
        <v>687</v>
      </c>
      <c r="B175" s="35">
        <v>58</v>
      </c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1:11" x14ac:dyDescent="0.3">
      <c r="A176" s="34" t="s">
        <v>689</v>
      </c>
      <c r="B176" s="35">
        <v>44.8</v>
      </c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1:11" x14ac:dyDescent="0.3">
      <c r="A177" s="34" t="s">
        <v>691</v>
      </c>
      <c r="B177" s="35">
        <v>60.8</v>
      </c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1:11" x14ac:dyDescent="0.3">
      <c r="A178" s="34" t="s">
        <v>693</v>
      </c>
      <c r="B178" s="35">
        <v>74.3</v>
      </c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1:11" x14ac:dyDescent="0.3">
      <c r="A179" s="34" t="s">
        <v>695</v>
      </c>
      <c r="B179" s="35">
        <v>57.8</v>
      </c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1:11" x14ac:dyDescent="0.3">
      <c r="A180" s="34" t="s">
        <v>699</v>
      </c>
      <c r="B180" s="35">
        <v>44.5</v>
      </c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1:11" x14ac:dyDescent="0.3">
      <c r="A181" s="34" t="s">
        <v>697</v>
      </c>
      <c r="B181" s="35">
        <v>60.8</v>
      </c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1:11" x14ac:dyDescent="0.3">
      <c r="A182" s="34" t="s">
        <v>701</v>
      </c>
      <c r="B182" s="35">
        <v>74.3</v>
      </c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1:11" x14ac:dyDescent="0.3">
      <c r="A183" s="34" t="s">
        <v>703</v>
      </c>
      <c r="B183" s="35">
        <v>57.9</v>
      </c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1:11" x14ac:dyDescent="0.3">
      <c r="A184" s="34" t="s">
        <v>705</v>
      </c>
      <c r="B184" s="35">
        <v>44.5</v>
      </c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1:11" x14ac:dyDescent="0.3">
      <c r="A185" s="34" t="s">
        <v>183</v>
      </c>
      <c r="B185" s="35">
        <v>59.5</v>
      </c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1:11" x14ac:dyDescent="0.3">
      <c r="A186" s="34" t="s">
        <v>707</v>
      </c>
      <c r="B186" s="35">
        <v>60.9</v>
      </c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1:11" x14ac:dyDescent="0.3">
      <c r="A187" s="34" t="s">
        <v>709</v>
      </c>
      <c r="B187" s="35">
        <v>74.3</v>
      </c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1:11" x14ac:dyDescent="0.3">
      <c r="A188" s="34" t="s">
        <v>711</v>
      </c>
      <c r="B188" s="35">
        <v>57.8</v>
      </c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1:11" x14ac:dyDescent="0.3">
      <c r="A189" s="34" t="s">
        <v>713</v>
      </c>
      <c r="B189" s="35">
        <v>44.4</v>
      </c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1:11" x14ac:dyDescent="0.3">
      <c r="A190" s="34" t="s">
        <v>715</v>
      </c>
      <c r="B190" s="35">
        <v>61</v>
      </c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1:11" x14ac:dyDescent="0.3">
      <c r="A191" s="34" t="s">
        <v>717</v>
      </c>
      <c r="B191" s="35">
        <v>74.400000000000006</v>
      </c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1:11" x14ac:dyDescent="0.3">
      <c r="A192" s="34" t="s">
        <v>719</v>
      </c>
      <c r="B192" s="35">
        <v>34</v>
      </c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1:11" x14ac:dyDescent="0.3">
      <c r="A193" s="34" t="s">
        <v>721</v>
      </c>
      <c r="B193" s="35">
        <v>31.4</v>
      </c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1:11" x14ac:dyDescent="0.3">
      <c r="A194" s="34" t="s">
        <v>723</v>
      </c>
      <c r="B194" s="35">
        <v>34.1</v>
      </c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1:11" x14ac:dyDescent="0.3">
      <c r="A195" s="34" t="s">
        <v>725</v>
      </c>
      <c r="B195" s="35">
        <v>71.8</v>
      </c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1:11" x14ac:dyDescent="0.3">
      <c r="A196" s="34" t="s">
        <v>185</v>
      </c>
      <c r="B196" s="35">
        <v>59.5</v>
      </c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1:11" x14ac:dyDescent="0.3">
      <c r="A197" s="34" t="s">
        <v>727</v>
      </c>
      <c r="B197" s="35">
        <v>34.200000000000003</v>
      </c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1:11" x14ac:dyDescent="0.3">
      <c r="A198" s="34" t="s">
        <v>729</v>
      </c>
      <c r="B198" s="35">
        <v>72</v>
      </c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1:11" x14ac:dyDescent="0.3">
      <c r="A199" s="34" t="s">
        <v>731</v>
      </c>
      <c r="B199" s="35">
        <v>34</v>
      </c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x14ac:dyDescent="0.3">
      <c r="A200" s="34" t="s">
        <v>733</v>
      </c>
      <c r="B200" s="35">
        <v>72.099999999999994</v>
      </c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x14ac:dyDescent="0.3">
      <c r="A201" s="34" t="s">
        <v>735</v>
      </c>
      <c r="B201" s="35">
        <v>34</v>
      </c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x14ac:dyDescent="0.3">
      <c r="A202" s="34" t="s">
        <v>737</v>
      </c>
      <c r="B202" s="35">
        <v>72</v>
      </c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x14ac:dyDescent="0.3">
      <c r="A203" s="34" t="s">
        <v>738</v>
      </c>
      <c r="B203" s="35">
        <v>33.9</v>
      </c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x14ac:dyDescent="0.3">
      <c r="A204" s="34" t="s">
        <v>740</v>
      </c>
      <c r="B204" s="35">
        <v>71.900000000000006</v>
      </c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1:11" x14ac:dyDescent="0.3">
      <c r="A205" s="34" t="s">
        <v>742</v>
      </c>
      <c r="B205" s="35">
        <v>33.799999999999997</v>
      </c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1:11" x14ac:dyDescent="0.3">
      <c r="A206" s="34" t="s">
        <v>744</v>
      </c>
      <c r="B206" s="35">
        <v>72</v>
      </c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1:11" x14ac:dyDescent="0.3">
      <c r="A207" s="34" t="s">
        <v>187</v>
      </c>
      <c r="B207" s="35">
        <v>42.8</v>
      </c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1:11" x14ac:dyDescent="0.3">
      <c r="A208" s="34" t="s">
        <v>746</v>
      </c>
      <c r="B208" s="35">
        <v>34</v>
      </c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1:11" x14ac:dyDescent="0.3">
      <c r="A209" s="34" t="s">
        <v>748</v>
      </c>
      <c r="B209" s="35">
        <v>71.8</v>
      </c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1:11" x14ac:dyDescent="0.3">
      <c r="A210" s="34" t="s">
        <v>750</v>
      </c>
      <c r="B210" s="35">
        <v>33.9</v>
      </c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1:11" x14ac:dyDescent="0.3">
      <c r="A211" s="34" t="s">
        <v>752</v>
      </c>
      <c r="B211" s="35">
        <v>71.900000000000006</v>
      </c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1:11" x14ac:dyDescent="0.3">
      <c r="A212" s="34" t="s">
        <v>754</v>
      </c>
      <c r="B212" s="35">
        <v>34</v>
      </c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1:11" x14ac:dyDescent="0.3">
      <c r="A213" s="34" t="s">
        <v>756</v>
      </c>
      <c r="B213" s="35">
        <v>71.8</v>
      </c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1:11" x14ac:dyDescent="0.3">
      <c r="A214" s="34" t="s">
        <v>758</v>
      </c>
      <c r="B214" s="35">
        <v>33.799999999999997</v>
      </c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1:11" x14ac:dyDescent="0.3">
      <c r="A215" s="34" t="s">
        <v>760</v>
      </c>
      <c r="B215" s="35">
        <v>71.900000000000006</v>
      </c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1:11" x14ac:dyDescent="0.3">
      <c r="A216" s="34" t="s">
        <v>762</v>
      </c>
      <c r="B216" s="35">
        <v>33.9</v>
      </c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1:11" x14ac:dyDescent="0.3">
      <c r="A217" s="34" t="s">
        <v>764</v>
      </c>
      <c r="B217" s="35">
        <v>71.900000000000006</v>
      </c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1:11" x14ac:dyDescent="0.3">
      <c r="A218" s="34" t="s">
        <v>189</v>
      </c>
      <c r="B218" s="35">
        <v>42.7</v>
      </c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1:11" x14ac:dyDescent="0.3">
      <c r="A219" s="34" t="s">
        <v>766</v>
      </c>
      <c r="B219" s="35">
        <v>33.9</v>
      </c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1:11" x14ac:dyDescent="0.3">
      <c r="A220" s="34" t="s">
        <v>768</v>
      </c>
      <c r="B220" s="35">
        <v>71.900000000000006</v>
      </c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1:11" x14ac:dyDescent="0.3">
      <c r="A221" s="34" t="s">
        <v>770</v>
      </c>
      <c r="B221" s="35">
        <v>33.9</v>
      </c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1:11" x14ac:dyDescent="0.3">
      <c r="A222" s="34" t="s">
        <v>772</v>
      </c>
      <c r="B222" s="35">
        <v>71.8</v>
      </c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1:11" x14ac:dyDescent="0.3">
      <c r="A223" s="34" t="s">
        <v>774</v>
      </c>
      <c r="B223" s="35">
        <v>34</v>
      </c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1:11" x14ac:dyDescent="0.3">
      <c r="A224" s="34" t="s">
        <v>776</v>
      </c>
      <c r="B224" s="35">
        <v>72</v>
      </c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1:11" x14ac:dyDescent="0.3">
      <c r="A225" s="34" t="s">
        <v>778</v>
      </c>
      <c r="B225" s="35">
        <v>34</v>
      </c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1:11" x14ac:dyDescent="0.3">
      <c r="A226" s="34" t="s">
        <v>780</v>
      </c>
      <c r="B226" s="35">
        <v>71.900000000000006</v>
      </c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1:11" x14ac:dyDescent="0.3">
      <c r="A227" s="34" t="s">
        <v>782</v>
      </c>
      <c r="B227" s="35">
        <v>33.799999999999997</v>
      </c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1:11" x14ac:dyDescent="0.3">
      <c r="A228" s="34" t="s">
        <v>784</v>
      </c>
      <c r="B228" s="35">
        <v>71.900000000000006</v>
      </c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1:11" x14ac:dyDescent="0.3">
      <c r="A229" s="34" t="s">
        <v>132</v>
      </c>
      <c r="B229" s="35">
        <v>59.4</v>
      </c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1:11" x14ac:dyDescent="0.3">
      <c r="A230" s="34" t="s">
        <v>191</v>
      </c>
      <c r="B230" s="35">
        <v>59.5</v>
      </c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1:11" x14ac:dyDescent="0.3">
      <c r="A231" s="34" t="s">
        <v>786</v>
      </c>
      <c r="B231" s="35">
        <v>34</v>
      </c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1:11" x14ac:dyDescent="0.3">
      <c r="A232" s="34" t="s">
        <v>788</v>
      </c>
      <c r="B232" s="35">
        <v>71.7</v>
      </c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1:11" x14ac:dyDescent="0.3">
      <c r="A233" s="34" t="s">
        <v>790</v>
      </c>
      <c r="B233" s="35">
        <v>33.9</v>
      </c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1:11" x14ac:dyDescent="0.3">
      <c r="A234" s="34" t="s">
        <v>792</v>
      </c>
      <c r="B234" s="35">
        <v>71.900000000000006</v>
      </c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1:11" x14ac:dyDescent="0.3">
      <c r="A235" s="34" t="s">
        <v>794</v>
      </c>
      <c r="B235" s="35">
        <v>34</v>
      </c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1:11" x14ac:dyDescent="0.3">
      <c r="A236" s="34" t="s">
        <v>796</v>
      </c>
      <c r="B236" s="35">
        <v>72.099999999999994</v>
      </c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1:11" x14ac:dyDescent="0.3">
      <c r="A237" s="34" t="s">
        <v>547</v>
      </c>
      <c r="B237" s="35">
        <v>34</v>
      </c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1:11" x14ac:dyDescent="0.3">
      <c r="A238" s="34" t="s">
        <v>549</v>
      </c>
      <c r="B238" s="35">
        <v>71.900000000000006</v>
      </c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1:11" x14ac:dyDescent="0.3">
      <c r="A239" s="34" t="s">
        <v>551</v>
      </c>
      <c r="B239" s="35">
        <v>34.1</v>
      </c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1:11" x14ac:dyDescent="0.3">
      <c r="A240" s="34" t="s">
        <v>553</v>
      </c>
      <c r="B240" s="35">
        <v>71.8</v>
      </c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1:11" x14ac:dyDescent="0.3">
      <c r="A241" s="34" t="s">
        <v>193</v>
      </c>
      <c r="B241" s="35">
        <v>59.8</v>
      </c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1:11" x14ac:dyDescent="0.3">
      <c r="A242" s="34" t="s">
        <v>555</v>
      </c>
      <c r="B242" s="35">
        <v>34</v>
      </c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1:11" x14ac:dyDescent="0.3">
      <c r="A243" s="34" t="s">
        <v>557</v>
      </c>
      <c r="B243" s="35">
        <v>72</v>
      </c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1:11" x14ac:dyDescent="0.3">
      <c r="A244" s="34" t="s">
        <v>559</v>
      </c>
      <c r="B244" s="35">
        <v>34.1</v>
      </c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1:11" x14ac:dyDescent="0.3">
      <c r="A245" s="34" t="s">
        <v>561</v>
      </c>
      <c r="B245" s="35">
        <v>71.8</v>
      </c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1:11" x14ac:dyDescent="0.3">
      <c r="A246" s="34" t="s">
        <v>563</v>
      </c>
      <c r="B246" s="35">
        <v>34</v>
      </c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1:11" x14ac:dyDescent="0.3">
      <c r="A247" s="34" t="s">
        <v>565</v>
      </c>
      <c r="B247" s="35">
        <v>71.900000000000006</v>
      </c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1:11" x14ac:dyDescent="0.3">
      <c r="A248" s="34" t="s">
        <v>567</v>
      </c>
      <c r="B248" s="35">
        <v>34</v>
      </c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1:11" x14ac:dyDescent="0.3">
      <c r="A249" s="34" t="s">
        <v>569</v>
      </c>
      <c r="B249" s="35">
        <v>72</v>
      </c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1:11" x14ac:dyDescent="0.3">
      <c r="A250" s="34" t="s">
        <v>571</v>
      </c>
      <c r="B250" s="35">
        <v>34</v>
      </c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1:11" x14ac:dyDescent="0.3">
      <c r="A251" s="34" t="s">
        <v>573</v>
      </c>
      <c r="B251" s="35">
        <v>71.8</v>
      </c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1:11" x14ac:dyDescent="0.3">
      <c r="A252" s="34" t="s">
        <v>195</v>
      </c>
      <c r="B252" s="35">
        <v>42.6</v>
      </c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1:11" x14ac:dyDescent="0.3">
      <c r="A253" s="34" t="s">
        <v>575</v>
      </c>
      <c r="B253" s="35">
        <v>34.1</v>
      </c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1:11" x14ac:dyDescent="0.3">
      <c r="A254" s="34" t="s">
        <v>577</v>
      </c>
      <c r="B254" s="35">
        <v>71.8</v>
      </c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1:11" x14ac:dyDescent="0.3">
      <c r="A255" s="34" t="s">
        <v>579</v>
      </c>
      <c r="B255" s="35">
        <v>34</v>
      </c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1:11" x14ac:dyDescent="0.3">
      <c r="A256" s="34" t="s">
        <v>581</v>
      </c>
      <c r="B256" s="35">
        <v>71.8</v>
      </c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1:11" x14ac:dyDescent="0.3">
      <c r="A257" s="34" t="s">
        <v>583</v>
      </c>
      <c r="B257" s="35">
        <v>34.1</v>
      </c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1:11" x14ac:dyDescent="0.3">
      <c r="A258" s="34" t="s">
        <v>585</v>
      </c>
      <c r="B258" s="35">
        <v>71.7</v>
      </c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1:11" x14ac:dyDescent="0.3">
      <c r="A259" s="34" t="s">
        <v>587</v>
      </c>
      <c r="B259" s="35">
        <v>34</v>
      </c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1:11" x14ac:dyDescent="0.3">
      <c r="A260" s="34" t="s">
        <v>589</v>
      </c>
      <c r="B260" s="35">
        <v>71.900000000000006</v>
      </c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1:11" x14ac:dyDescent="0.3">
      <c r="A261" s="34" t="s">
        <v>591</v>
      </c>
      <c r="B261" s="35">
        <v>34.1</v>
      </c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1:11" x14ac:dyDescent="0.3">
      <c r="A262" s="34" t="s">
        <v>593</v>
      </c>
      <c r="B262" s="35">
        <v>71.900000000000006</v>
      </c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1:11" x14ac:dyDescent="0.3">
      <c r="A263" s="34" t="s">
        <v>197</v>
      </c>
      <c r="B263" s="35">
        <v>42.6</v>
      </c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1:11" x14ac:dyDescent="0.3">
      <c r="A264" s="34" t="s">
        <v>595</v>
      </c>
      <c r="B264" s="35">
        <v>33.9</v>
      </c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1:11" x14ac:dyDescent="0.3">
      <c r="A265" s="34" t="s">
        <v>597</v>
      </c>
      <c r="B265" s="35">
        <v>72.099999999999994</v>
      </c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1:11" x14ac:dyDescent="0.3">
      <c r="A266" s="34" t="s">
        <v>598</v>
      </c>
      <c r="B266" s="35">
        <v>59.9</v>
      </c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1:11" x14ac:dyDescent="0.3">
      <c r="A267" s="34" t="s">
        <v>600</v>
      </c>
      <c r="B267" s="35">
        <v>38.5</v>
      </c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1:11" x14ac:dyDescent="0.3">
      <c r="A268" s="34" t="s">
        <v>601</v>
      </c>
      <c r="B268" s="35">
        <v>55.3</v>
      </c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1:11" x14ac:dyDescent="0.3">
      <c r="A269" s="34" t="s">
        <v>603</v>
      </c>
      <c r="B269" s="35">
        <v>55.2</v>
      </c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1:11" x14ac:dyDescent="0.3">
      <c r="A270" s="34" t="s">
        <v>605</v>
      </c>
      <c r="B270" s="35">
        <v>38.299999999999997</v>
      </c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1:11" x14ac:dyDescent="0.3">
      <c r="A271" s="34" t="s">
        <v>607</v>
      </c>
      <c r="B271" s="35">
        <v>38.5</v>
      </c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1:11" x14ac:dyDescent="0.3">
      <c r="A272" s="34" t="s">
        <v>609</v>
      </c>
      <c r="B272" s="35">
        <v>55.5</v>
      </c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1:11" x14ac:dyDescent="0.3">
      <c r="A273" s="34" t="s">
        <v>611</v>
      </c>
      <c r="B273" s="35">
        <v>55.3</v>
      </c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1:11" x14ac:dyDescent="0.3">
      <c r="A274" s="34" t="s">
        <v>199</v>
      </c>
      <c r="B274" s="35">
        <v>59.5</v>
      </c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1:11" x14ac:dyDescent="0.3">
      <c r="A275" s="34" t="s">
        <v>613</v>
      </c>
      <c r="B275" s="35">
        <v>38.200000000000003</v>
      </c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1:11" x14ac:dyDescent="0.3">
      <c r="A276" s="34" t="s">
        <v>615</v>
      </c>
      <c r="B276" s="35">
        <v>38.6</v>
      </c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1:11" x14ac:dyDescent="0.3">
      <c r="A277" s="34" t="s">
        <v>617</v>
      </c>
      <c r="B277" s="35">
        <v>55.3</v>
      </c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1:11" x14ac:dyDescent="0.3">
      <c r="A278" s="34" t="s">
        <v>619</v>
      </c>
      <c r="B278" s="35">
        <v>55.4</v>
      </c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1:11" x14ac:dyDescent="0.3">
      <c r="A279" s="34" t="s">
        <v>621</v>
      </c>
      <c r="B279" s="35">
        <v>38.5</v>
      </c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1:11" x14ac:dyDescent="0.3">
      <c r="A280" s="34" t="s">
        <v>623</v>
      </c>
      <c r="B280" s="35">
        <v>38.5</v>
      </c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1:11" x14ac:dyDescent="0.3">
      <c r="A281" s="34" t="s">
        <v>625</v>
      </c>
      <c r="B281" s="35">
        <v>55.2</v>
      </c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1:11" x14ac:dyDescent="0.3">
      <c r="A282" s="34" t="s">
        <v>627</v>
      </c>
      <c r="B282" s="35">
        <v>55.3</v>
      </c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1:11" x14ac:dyDescent="0.3">
      <c r="A283" s="34" t="s">
        <v>503</v>
      </c>
      <c r="B283" s="35">
        <v>38.5</v>
      </c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1:11" x14ac:dyDescent="0.3">
      <c r="A284" s="34" t="s">
        <v>505</v>
      </c>
      <c r="B284" s="35">
        <v>38.5</v>
      </c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1:11" x14ac:dyDescent="0.3">
      <c r="A285" s="34" t="s">
        <v>201</v>
      </c>
      <c r="B285" s="35">
        <v>59.4</v>
      </c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1:11" x14ac:dyDescent="0.3">
      <c r="A286" s="34" t="s">
        <v>507</v>
      </c>
      <c r="B286" s="35">
        <v>55.3</v>
      </c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1:11" x14ac:dyDescent="0.3">
      <c r="A287" s="34" t="s">
        <v>509</v>
      </c>
      <c r="B287" s="35">
        <v>55.3</v>
      </c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1:11" x14ac:dyDescent="0.3">
      <c r="A288" s="34" t="s">
        <v>511</v>
      </c>
      <c r="B288" s="35">
        <v>38.299999999999997</v>
      </c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1:11" x14ac:dyDescent="0.3">
      <c r="A289" s="34" t="s">
        <v>513</v>
      </c>
      <c r="B289" s="35">
        <v>38.5</v>
      </c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1:11" x14ac:dyDescent="0.3">
      <c r="A290" s="34" t="s">
        <v>515</v>
      </c>
      <c r="B290" s="35">
        <v>55.2</v>
      </c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1:11" x14ac:dyDescent="0.3">
      <c r="A291" s="34" t="s">
        <v>517</v>
      </c>
      <c r="B291" s="35">
        <v>55.2</v>
      </c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1:11" x14ac:dyDescent="0.3">
      <c r="A292" s="34" t="s">
        <v>519</v>
      </c>
      <c r="B292" s="35">
        <v>38.5</v>
      </c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1:11" x14ac:dyDescent="0.3">
      <c r="A293" s="34" t="s">
        <v>521</v>
      </c>
      <c r="B293" s="35">
        <v>38.4</v>
      </c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1:11" x14ac:dyDescent="0.3">
      <c r="A294" s="34" t="s">
        <v>523</v>
      </c>
      <c r="B294" s="35">
        <v>55.1</v>
      </c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1:11" x14ac:dyDescent="0.3">
      <c r="A295" s="34" t="s">
        <v>525</v>
      </c>
      <c r="B295" s="35">
        <v>55.4</v>
      </c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1:11" x14ac:dyDescent="0.3">
      <c r="A296" s="34" t="s">
        <v>203</v>
      </c>
      <c r="B296" s="35">
        <v>42.7</v>
      </c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1:11" x14ac:dyDescent="0.3">
      <c r="A297" s="34" t="s">
        <v>527</v>
      </c>
      <c r="B297" s="35">
        <v>38.5</v>
      </c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1:11" x14ac:dyDescent="0.3">
      <c r="A298" s="34" t="s">
        <v>529</v>
      </c>
      <c r="B298" s="35">
        <v>38.1</v>
      </c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1:11" x14ac:dyDescent="0.3">
      <c r="A299" s="34" t="s">
        <v>531</v>
      </c>
      <c r="B299" s="35">
        <v>55.2</v>
      </c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1:11" x14ac:dyDescent="0.3">
      <c r="A300" s="34" t="s">
        <v>533</v>
      </c>
      <c r="B300" s="35">
        <v>55.1</v>
      </c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1:11" x14ac:dyDescent="0.3">
      <c r="A301" s="34" t="s">
        <v>535</v>
      </c>
      <c r="B301" s="35">
        <v>38.5</v>
      </c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1:11" x14ac:dyDescent="0.3">
      <c r="A302" s="34" t="s">
        <v>537</v>
      </c>
      <c r="B302" s="35">
        <v>38.4</v>
      </c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1:11" x14ac:dyDescent="0.3">
      <c r="A303" s="34" t="s">
        <v>539</v>
      </c>
      <c r="B303" s="35">
        <v>55.2</v>
      </c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1:11" x14ac:dyDescent="0.3">
      <c r="A304" s="34" t="s">
        <v>541</v>
      </c>
      <c r="B304" s="35">
        <v>55.3</v>
      </c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1:11" x14ac:dyDescent="0.3">
      <c r="A305" s="34" t="s">
        <v>543</v>
      </c>
      <c r="B305" s="35">
        <v>38.6</v>
      </c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1:11" x14ac:dyDescent="0.3">
      <c r="A306" s="34" t="s">
        <v>545</v>
      </c>
      <c r="B306" s="35">
        <v>38.299999999999997</v>
      </c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1:11" x14ac:dyDescent="0.3">
      <c r="A307" s="34" t="s">
        <v>205</v>
      </c>
      <c r="B307" s="35">
        <v>42.7</v>
      </c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1:11" x14ac:dyDescent="0.3">
      <c r="A308" s="34" t="s">
        <v>467</v>
      </c>
      <c r="B308" s="35">
        <v>55.4</v>
      </c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1:11" x14ac:dyDescent="0.3">
      <c r="A309" s="34" t="s">
        <v>469</v>
      </c>
      <c r="B309" s="35">
        <v>55.3</v>
      </c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1:11" x14ac:dyDescent="0.3">
      <c r="A310" s="34" t="s">
        <v>463</v>
      </c>
      <c r="B310" s="35">
        <v>38.4</v>
      </c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1:11" x14ac:dyDescent="0.3">
      <c r="A311" s="34" t="s">
        <v>20</v>
      </c>
      <c r="B311" s="35">
        <v>38.4</v>
      </c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1:11" x14ac:dyDescent="0.3">
      <c r="A312" s="34" t="s">
        <v>465</v>
      </c>
      <c r="B312" s="35">
        <v>55.1</v>
      </c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1:11" x14ac:dyDescent="0.3">
      <c r="A313" s="34" t="s">
        <v>471</v>
      </c>
      <c r="B313" s="35">
        <v>55.2</v>
      </c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1:11" x14ac:dyDescent="0.3">
      <c r="A314" s="34" t="s">
        <v>473</v>
      </c>
      <c r="B314" s="35">
        <v>38.299999999999997</v>
      </c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1:11" x14ac:dyDescent="0.3">
      <c r="A315" s="34" t="s">
        <v>475</v>
      </c>
      <c r="B315" s="35">
        <v>38.4</v>
      </c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1:11" x14ac:dyDescent="0.3">
      <c r="A316" s="34" t="s">
        <v>477</v>
      </c>
      <c r="B316" s="35">
        <v>55.2</v>
      </c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1:11" x14ac:dyDescent="0.3">
      <c r="A317" s="34" t="s">
        <v>479</v>
      </c>
      <c r="B317" s="35">
        <v>55.3</v>
      </c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1:11" x14ac:dyDescent="0.3">
      <c r="A318" s="34" t="s">
        <v>207</v>
      </c>
      <c r="B318" s="35">
        <v>59.7</v>
      </c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1:11" x14ac:dyDescent="0.3">
      <c r="A319" s="34" t="s">
        <v>481</v>
      </c>
      <c r="B319" s="35">
        <v>38.5</v>
      </c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1:11" x14ac:dyDescent="0.3">
      <c r="A320" s="34" t="s">
        <v>483</v>
      </c>
      <c r="B320" s="35">
        <v>38.4</v>
      </c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1:11" x14ac:dyDescent="0.3">
      <c r="A321" s="34" t="s">
        <v>485</v>
      </c>
      <c r="B321" s="35">
        <v>55.1</v>
      </c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1:11" x14ac:dyDescent="0.3">
      <c r="A322" s="34" t="s">
        <v>487</v>
      </c>
      <c r="B322" s="35">
        <v>55.3</v>
      </c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1:11" x14ac:dyDescent="0.3">
      <c r="A323" s="34" t="s">
        <v>489</v>
      </c>
      <c r="B323" s="35">
        <v>38.5</v>
      </c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x14ac:dyDescent="0.3">
      <c r="A324" s="34" t="s">
        <v>491</v>
      </c>
      <c r="B324" s="35">
        <v>38.5</v>
      </c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1:11" x14ac:dyDescent="0.3">
      <c r="A325" s="34" t="s">
        <v>493</v>
      </c>
      <c r="B325" s="35">
        <v>55.2</v>
      </c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x14ac:dyDescent="0.3">
      <c r="A326" s="34" t="s">
        <v>495</v>
      </c>
      <c r="B326" s="35">
        <v>55.3</v>
      </c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1:11" x14ac:dyDescent="0.3">
      <c r="A327" s="34" t="s">
        <v>497</v>
      </c>
      <c r="B327" s="35">
        <v>38.5</v>
      </c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1:11" x14ac:dyDescent="0.3">
      <c r="A328" s="34" t="s">
        <v>499</v>
      </c>
      <c r="B328" s="35">
        <v>38.299999999999997</v>
      </c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1:11" x14ac:dyDescent="0.3">
      <c r="A329" s="34" t="s">
        <v>209</v>
      </c>
      <c r="B329" s="35">
        <v>59.6</v>
      </c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1:11" x14ac:dyDescent="0.3">
      <c r="A330" s="34" t="s">
        <v>501</v>
      </c>
      <c r="B330" s="35">
        <v>55.3</v>
      </c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1:11" x14ac:dyDescent="0.3">
      <c r="A331" s="34" t="s">
        <v>798</v>
      </c>
      <c r="B331" s="35">
        <v>55.4</v>
      </c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1:11" x14ac:dyDescent="0.3">
      <c r="A332" s="34" t="s">
        <v>800</v>
      </c>
      <c r="B332" s="35">
        <v>38.4</v>
      </c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1:11" x14ac:dyDescent="0.3">
      <c r="A333" s="34" t="s">
        <v>802</v>
      </c>
      <c r="B333" s="35">
        <v>38.4</v>
      </c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1:11" x14ac:dyDescent="0.3">
      <c r="A334" s="34" t="s">
        <v>804</v>
      </c>
      <c r="B334" s="35">
        <v>55.2</v>
      </c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1:11" x14ac:dyDescent="0.3">
      <c r="A335" s="34" t="s">
        <v>806</v>
      </c>
      <c r="B335" s="35">
        <v>55.4</v>
      </c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1:11" x14ac:dyDescent="0.3">
      <c r="A336" s="34" t="s">
        <v>808</v>
      </c>
      <c r="B336" s="35">
        <v>38.4</v>
      </c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1:11" x14ac:dyDescent="0.3">
      <c r="A337" s="34" t="s">
        <v>810</v>
      </c>
      <c r="B337" s="35">
        <v>38.5</v>
      </c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1:11" x14ac:dyDescent="0.3">
      <c r="A338" s="34" t="s">
        <v>812</v>
      </c>
      <c r="B338" s="35">
        <v>55.5</v>
      </c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1:11" x14ac:dyDescent="0.3">
      <c r="A339" s="34" t="s">
        <v>134</v>
      </c>
      <c r="B339" s="35">
        <v>42.7</v>
      </c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1:11" x14ac:dyDescent="0.3">
      <c r="A340" s="34" t="s">
        <v>211</v>
      </c>
      <c r="B340" s="35">
        <v>42.7</v>
      </c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1:11" x14ac:dyDescent="0.3">
      <c r="A341" s="34" t="s">
        <v>213</v>
      </c>
      <c r="B341" s="35">
        <v>42.7</v>
      </c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1:11" x14ac:dyDescent="0.3">
      <c r="A342" s="34" t="s">
        <v>215</v>
      </c>
      <c r="B342" s="35">
        <v>59.4</v>
      </c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1:11" x14ac:dyDescent="0.3">
      <c r="A343" s="34" t="s">
        <v>217</v>
      </c>
      <c r="B343" s="35">
        <v>59.4</v>
      </c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1:11" x14ac:dyDescent="0.3">
      <c r="A344" s="34" t="s">
        <v>219</v>
      </c>
      <c r="B344" s="35">
        <v>42.6</v>
      </c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1:11" x14ac:dyDescent="0.3">
      <c r="A345" s="34" t="s">
        <v>221</v>
      </c>
      <c r="B345" s="35">
        <v>42.6</v>
      </c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1:11" x14ac:dyDescent="0.3">
      <c r="A346" s="34" t="s">
        <v>223</v>
      </c>
      <c r="B346" s="35">
        <v>59.4</v>
      </c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1:11" x14ac:dyDescent="0.3">
      <c r="A347" s="34" t="s">
        <v>225</v>
      </c>
      <c r="B347" s="35">
        <v>59.7</v>
      </c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1:11" x14ac:dyDescent="0.3">
      <c r="A348" s="34" t="s">
        <v>227</v>
      </c>
      <c r="B348" s="35">
        <v>42.6</v>
      </c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1:11" x14ac:dyDescent="0.3">
      <c r="A349" s="34" t="s">
        <v>229</v>
      </c>
      <c r="B349" s="35">
        <v>42.6</v>
      </c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1:11" x14ac:dyDescent="0.3">
      <c r="A350" s="34" t="s">
        <v>136</v>
      </c>
      <c r="B350" s="35">
        <v>42.8</v>
      </c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1:11" x14ac:dyDescent="0.3">
      <c r="A351" s="34" t="s">
        <v>231</v>
      </c>
      <c r="B351" s="35">
        <v>59.2</v>
      </c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1:11" x14ac:dyDescent="0.3">
      <c r="A352" s="34" t="s">
        <v>233</v>
      </c>
      <c r="B352" s="35">
        <v>59.4</v>
      </c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1:11" x14ac:dyDescent="0.3">
      <c r="A353" s="34" t="s">
        <v>235</v>
      </c>
      <c r="B353" s="35">
        <v>42.8</v>
      </c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1:11" x14ac:dyDescent="0.3">
      <c r="A354" s="34" t="s">
        <v>237</v>
      </c>
      <c r="B354" s="35">
        <v>42.8</v>
      </c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1:11" x14ac:dyDescent="0.3">
      <c r="A355" s="34" t="s">
        <v>239</v>
      </c>
      <c r="B355" s="35">
        <v>59.4</v>
      </c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1:11" x14ac:dyDescent="0.3">
      <c r="A356" s="34" t="s">
        <v>240</v>
      </c>
      <c r="B356" s="35">
        <v>59.4</v>
      </c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1:11" x14ac:dyDescent="0.3">
      <c r="A357" s="34" t="s">
        <v>242</v>
      </c>
      <c r="B357" s="35">
        <v>42.5</v>
      </c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1:11" x14ac:dyDescent="0.3">
      <c r="A358" s="34" t="s">
        <v>244</v>
      </c>
      <c r="B358" s="35">
        <v>42.7</v>
      </c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1:11" x14ac:dyDescent="0.3">
      <c r="A359" s="34" t="s">
        <v>246</v>
      </c>
      <c r="B359" s="35">
        <v>59.5</v>
      </c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1:11" x14ac:dyDescent="0.3">
      <c r="A360" s="34" t="s">
        <v>248</v>
      </c>
      <c r="B360" s="35">
        <v>59.4</v>
      </c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1:11" x14ac:dyDescent="0.3">
      <c r="A361" s="34" t="s">
        <v>139</v>
      </c>
      <c r="B361" s="35">
        <v>59.6</v>
      </c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1:11" x14ac:dyDescent="0.3">
      <c r="A362" s="34" t="s">
        <v>250</v>
      </c>
      <c r="B362" s="35">
        <v>42.7</v>
      </c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1:11" x14ac:dyDescent="0.3">
      <c r="A363" s="34" t="s">
        <v>252</v>
      </c>
      <c r="B363" s="35">
        <v>42.7</v>
      </c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1:11" x14ac:dyDescent="0.3">
      <c r="A364" s="34" t="s">
        <v>254</v>
      </c>
      <c r="B364" s="35">
        <v>59.4</v>
      </c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1:11" x14ac:dyDescent="0.3">
      <c r="A365" s="34" t="s">
        <v>256</v>
      </c>
      <c r="B365" s="35">
        <v>59.4</v>
      </c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1:11" x14ac:dyDescent="0.3">
      <c r="A366" s="34" t="s">
        <v>258</v>
      </c>
      <c r="B366" s="35">
        <v>42.7</v>
      </c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1:11" x14ac:dyDescent="0.3">
      <c r="A367" s="34" t="s">
        <v>260</v>
      </c>
      <c r="B367" s="35">
        <v>42.8</v>
      </c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1:11" x14ac:dyDescent="0.3">
      <c r="A368" s="34" t="s">
        <v>262</v>
      </c>
      <c r="B368" s="35">
        <v>59.4</v>
      </c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1:11" x14ac:dyDescent="0.3">
      <c r="A369" s="34" t="s">
        <v>264</v>
      </c>
      <c r="B369" s="35">
        <v>64.2</v>
      </c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1:11" x14ac:dyDescent="0.3">
      <c r="A370" s="34" t="s">
        <v>266</v>
      </c>
      <c r="B370" s="35">
        <v>42.3</v>
      </c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1:11" x14ac:dyDescent="0.3">
      <c r="A371" s="34" t="s">
        <v>268</v>
      </c>
      <c r="B371" s="35">
        <v>59.3</v>
      </c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1:11" x14ac:dyDescent="0.3">
      <c r="A372" s="34" t="s">
        <v>141</v>
      </c>
      <c r="B372" s="35">
        <v>59.3</v>
      </c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1:11" x14ac:dyDescent="0.3">
      <c r="A373" s="34" t="s">
        <v>270</v>
      </c>
      <c r="B373" s="35">
        <v>59.5</v>
      </c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1:11" x14ac:dyDescent="0.3">
      <c r="A374" s="34" t="s">
        <v>272</v>
      </c>
      <c r="B374" s="35">
        <v>42.7</v>
      </c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1:11" x14ac:dyDescent="0.3">
      <c r="A375" s="34" t="s">
        <v>274</v>
      </c>
      <c r="B375" s="35">
        <v>42.7</v>
      </c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1:11" x14ac:dyDescent="0.3">
      <c r="A376" s="34" t="s">
        <v>276</v>
      </c>
      <c r="B376" s="35">
        <v>59.4</v>
      </c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1:11" x14ac:dyDescent="0.3">
      <c r="A377" s="34" t="s">
        <v>278</v>
      </c>
      <c r="B377" s="35">
        <v>59.5</v>
      </c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1:11" x14ac:dyDescent="0.3">
      <c r="A378" s="34" t="s">
        <v>280</v>
      </c>
      <c r="B378" s="35">
        <v>42.6</v>
      </c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1:11" x14ac:dyDescent="0.3">
      <c r="A379" s="34" t="s">
        <v>281</v>
      </c>
      <c r="B379" s="35">
        <v>42.7</v>
      </c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1:11" x14ac:dyDescent="0.3">
      <c r="A380" s="34" t="s">
        <v>283</v>
      </c>
      <c r="B380" s="35">
        <v>59.7</v>
      </c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1:11" x14ac:dyDescent="0.3">
      <c r="A381" s="34" t="s">
        <v>285</v>
      </c>
      <c r="B381" s="35">
        <v>59.5</v>
      </c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1:11" x14ac:dyDescent="0.3">
      <c r="A382" s="34" t="s">
        <v>287</v>
      </c>
      <c r="B382" s="35">
        <v>42.7</v>
      </c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1:11" x14ac:dyDescent="0.3">
      <c r="A383" s="34" t="s">
        <v>143</v>
      </c>
      <c r="B383" s="35">
        <v>42.7</v>
      </c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1:11" x14ac:dyDescent="0.3">
      <c r="A384" s="34" t="s">
        <v>289</v>
      </c>
      <c r="B384" s="35">
        <v>42.6</v>
      </c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1:11" x14ac:dyDescent="0.3">
      <c r="A385" s="34" t="s">
        <v>291</v>
      </c>
      <c r="B385" s="35">
        <v>59.5</v>
      </c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1:11" x14ac:dyDescent="0.3">
      <c r="A386" s="34" t="s">
        <v>293</v>
      </c>
      <c r="B386" s="35">
        <v>59.7</v>
      </c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1:11" x14ac:dyDescent="0.3">
      <c r="A387" s="34" t="s">
        <v>295</v>
      </c>
      <c r="B387" s="35">
        <v>42.6</v>
      </c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1:11" x14ac:dyDescent="0.3">
      <c r="A388" s="34" t="s">
        <v>297</v>
      </c>
      <c r="B388" s="35">
        <v>42.6</v>
      </c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1:11" x14ac:dyDescent="0.3">
      <c r="A389" s="34" t="s">
        <v>299</v>
      </c>
      <c r="B389" s="35">
        <v>59.4</v>
      </c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1:11" x14ac:dyDescent="0.3">
      <c r="A390" s="34" t="s">
        <v>301</v>
      </c>
      <c r="B390" s="35">
        <v>59.6</v>
      </c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1:11" x14ac:dyDescent="0.3">
      <c r="A391" s="34" t="s">
        <v>303</v>
      </c>
      <c r="B391" s="35">
        <v>42.5</v>
      </c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1:11" x14ac:dyDescent="0.3">
      <c r="A392" s="34" t="s">
        <v>305</v>
      </c>
      <c r="B392" s="35">
        <v>42.5</v>
      </c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1:11" x14ac:dyDescent="0.3">
      <c r="A393" s="34" t="s">
        <v>307</v>
      </c>
      <c r="B393" s="35">
        <v>59.8</v>
      </c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1:11" x14ac:dyDescent="0.3">
      <c r="A394" s="34" t="s">
        <v>145</v>
      </c>
      <c r="B394" s="35">
        <v>42.7</v>
      </c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1:11" x14ac:dyDescent="0.3">
      <c r="A395" s="34" t="s">
        <v>309</v>
      </c>
      <c r="B395" s="35">
        <v>59.6</v>
      </c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1:11" x14ac:dyDescent="0.3">
      <c r="A396" s="34" t="s">
        <v>311</v>
      </c>
      <c r="B396" s="35">
        <v>42.6</v>
      </c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1:11" x14ac:dyDescent="0.3">
      <c r="A397" s="34" t="s">
        <v>313</v>
      </c>
      <c r="B397" s="35">
        <v>42.7</v>
      </c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1:11" x14ac:dyDescent="0.3">
      <c r="A398" s="34" t="s">
        <v>315</v>
      </c>
      <c r="B398" s="35">
        <v>59.5</v>
      </c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1:11" x14ac:dyDescent="0.3">
      <c r="A399" s="34" t="s">
        <v>317</v>
      </c>
      <c r="B399" s="35">
        <v>59.6</v>
      </c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1:11" x14ac:dyDescent="0.3">
      <c r="A400" s="34" t="s">
        <v>319</v>
      </c>
      <c r="B400" s="35">
        <v>42.8</v>
      </c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1:11" x14ac:dyDescent="0.3">
      <c r="A401" s="34" t="s">
        <v>321</v>
      </c>
      <c r="B401" s="35">
        <v>42.8</v>
      </c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1:11" x14ac:dyDescent="0.3">
      <c r="A402" s="34" t="s">
        <v>323</v>
      </c>
      <c r="B402" s="35">
        <v>59.3</v>
      </c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1:11" x14ac:dyDescent="0.3">
      <c r="A403" s="34" t="s">
        <v>325</v>
      </c>
      <c r="B403" s="35">
        <v>59.7</v>
      </c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1:11" x14ac:dyDescent="0.3">
      <c r="A404" s="34" t="s">
        <v>327</v>
      </c>
      <c r="B404" s="35">
        <v>42.6</v>
      </c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1:11" x14ac:dyDescent="0.3">
      <c r="A405" s="34" t="s">
        <v>154</v>
      </c>
      <c r="B405" s="35">
        <v>48.5</v>
      </c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1:11" x14ac:dyDescent="0.3">
      <c r="A406" s="34" t="s">
        <v>164</v>
      </c>
      <c r="B406" s="35">
        <v>59.7</v>
      </c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1:11" x14ac:dyDescent="0.3">
      <c r="A407" s="34" t="s">
        <v>176</v>
      </c>
      <c r="B407" s="35">
        <v>103.3</v>
      </c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1:11" x14ac:dyDescent="0.3">
      <c r="A408" s="34" t="s">
        <v>137</v>
      </c>
      <c r="B408" s="35">
        <v>29.6</v>
      </c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1:11" x14ac:dyDescent="0.3">
      <c r="A409" s="36" t="s">
        <v>829</v>
      </c>
      <c r="B409" s="37">
        <v>21562.6</v>
      </c>
      <c r="C409" s="30"/>
      <c r="D409" s="30"/>
      <c r="E409" s="30"/>
      <c r="F409" s="30"/>
      <c r="G409" s="30"/>
      <c r="H409" s="30"/>
      <c r="I409" s="30"/>
      <c r="J409" s="30"/>
      <c r="K409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20" sqref="K20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11.109375" customWidth="1"/>
  </cols>
  <sheetData>
    <row r="1" spans="1:10" x14ac:dyDescent="0.3">
      <c r="A1" s="4"/>
      <c r="B1" s="16" t="s">
        <v>0</v>
      </c>
      <c r="C1" s="17" t="s">
        <v>833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VLOOKUP(C1,'124-1 112'!B:C,2,0)</f>
        <v>Кв. 137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11739.3</v>
      </c>
      <c r="C5" s="6">
        <f>VLOOKUP($C$2,'124-1 пл'!A:B,2,0)</f>
        <v>56.8</v>
      </c>
      <c r="D5" s="10">
        <v>31</v>
      </c>
      <c r="E5" s="11">
        <v>31</v>
      </c>
      <c r="F5" s="5">
        <v>2912.53</v>
      </c>
      <c r="G5" s="12">
        <f>VLOOKUP($C$1,'124-1 112'!B:O,3,0)</f>
        <v>2183.6999999999998</v>
      </c>
      <c r="H5" s="13">
        <v>307.322</v>
      </c>
      <c r="I5" s="13">
        <f>H5/B5*C5/D5*E5*F5</f>
        <v>4330.8205886797341</v>
      </c>
      <c r="J5" s="12">
        <f>I5-G5</f>
        <v>2147.1205886797343</v>
      </c>
    </row>
    <row r="6" spans="1:10" x14ac:dyDescent="0.3">
      <c r="A6" s="9" t="s">
        <v>2984</v>
      </c>
      <c r="B6" s="1">
        <v>11739.3</v>
      </c>
      <c r="C6" s="6">
        <f>VLOOKUP($C$2,'124-1 пл'!A:B,2,0)</f>
        <v>56.8</v>
      </c>
      <c r="D6" s="10">
        <v>28</v>
      </c>
      <c r="E6" s="11">
        <v>28</v>
      </c>
      <c r="F6" s="5">
        <v>2912.53</v>
      </c>
      <c r="G6" s="12">
        <f>VLOOKUP($C$1,'124-1 112'!B:O,4,0)</f>
        <v>2183.6999999999998</v>
      </c>
      <c r="H6" s="13">
        <v>255.221</v>
      </c>
      <c r="I6" s="13">
        <f t="shared" ref="I6:I16" si="0">H6/B6*C6/D6*E6*F6</f>
        <v>3596.606690908658</v>
      </c>
      <c r="J6" s="12">
        <f t="shared" ref="J6:J16" si="1">I6-G6</f>
        <v>1412.9066909086582</v>
      </c>
    </row>
    <row r="7" spans="1:10" x14ac:dyDescent="0.3">
      <c r="A7" s="9" t="s">
        <v>2985</v>
      </c>
      <c r="B7" s="1">
        <v>11739.3</v>
      </c>
      <c r="C7" s="6">
        <f>VLOOKUP($C$2,'124-1 пл'!A:B,2,0)</f>
        <v>56.8</v>
      </c>
      <c r="D7" s="10">
        <v>31</v>
      </c>
      <c r="E7" s="11">
        <v>31</v>
      </c>
      <c r="F7" s="5">
        <v>2912.53</v>
      </c>
      <c r="G7" s="12">
        <f>VLOOKUP($C$1,'124-1 112'!B:O,5,0)</f>
        <v>2183.6999999999998</v>
      </c>
      <c r="H7" s="13">
        <v>224.34</v>
      </c>
      <c r="I7" s="13">
        <f t="shared" si="0"/>
        <v>3161.4277235746599</v>
      </c>
      <c r="J7" s="12">
        <f t="shared" si="1"/>
        <v>977.7277235746601</v>
      </c>
    </row>
    <row r="8" spans="1:10" x14ac:dyDescent="0.3">
      <c r="A8" s="9" t="s">
        <v>2986</v>
      </c>
      <c r="B8" s="1">
        <v>11739.3</v>
      </c>
      <c r="C8" s="6">
        <f>VLOOKUP($C$2,'124-1 пл'!A:B,2,0)</f>
        <v>56.8</v>
      </c>
      <c r="D8" s="10">
        <v>30</v>
      </c>
      <c r="E8" s="11">
        <v>30</v>
      </c>
      <c r="F8" s="5">
        <v>2912.53</v>
      </c>
      <c r="G8" s="12">
        <f>VLOOKUP($C$1,'124-1 112'!B:O,6,0)</f>
        <v>2183.6999999999998</v>
      </c>
      <c r="H8" s="13">
        <v>176.054</v>
      </c>
      <c r="I8" s="13">
        <f t="shared" si="0"/>
        <v>2480.9752894990334</v>
      </c>
      <c r="J8" s="12">
        <f t="shared" si="1"/>
        <v>297.27528949903353</v>
      </c>
    </row>
    <row r="9" spans="1:10" x14ac:dyDescent="0.3">
      <c r="A9" s="9" t="s">
        <v>2987</v>
      </c>
      <c r="B9" s="1">
        <v>11739.3</v>
      </c>
      <c r="C9" s="6">
        <f>VLOOKUP($C$2,'124-1 пл'!A:B,2,0)</f>
        <v>56.8</v>
      </c>
      <c r="D9" s="10">
        <v>31</v>
      </c>
      <c r="E9" s="11">
        <v>31</v>
      </c>
      <c r="F9" s="5">
        <v>2912.53</v>
      </c>
      <c r="G9" s="12">
        <f>VLOOKUP($C$1,'124-1 112'!B:O,7,0)</f>
        <v>2183.81</v>
      </c>
      <c r="H9" s="13">
        <v>0</v>
      </c>
      <c r="I9" s="13">
        <f t="shared" si="0"/>
        <v>0</v>
      </c>
      <c r="J9" s="12">
        <f t="shared" si="1"/>
        <v>-2183.81</v>
      </c>
    </row>
    <row r="10" spans="1:10" x14ac:dyDescent="0.3">
      <c r="A10" s="9" t="s">
        <v>2988</v>
      </c>
      <c r="B10" s="1">
        <v>11739.3</v>
      </c>
      <c r="C10" s="6">
        <f>VLOOKUP($C$2,'124-1 пл'!A:B,2,0)</f>
        <v>56.8</v>
      </c>
      <c r="D10" s="10">
        <v>30</v>
      </c>
      <c r="E10" s="11">
        <v>30</v>
      </c>
      <c r="F10" s="5">
        <v>2912.53</v>
      </c>
      <c r="G10" s="12">
        <f>VLOOKUP($C$1,'124-1 112'!B:O,8,0)</f>
        <v>2183.81</v>
      </c>
      <c r="H10" s="13">
        <v>0</v>
      </c>
      <c r="I10" s="13">
        <f t="shared" si="0"/>
        <v>0</v>
      </c>
      <c r="J10" s="12">
        <f t="shared" si="1"/>
        <v>-2183.81</v>
      </c>
    </row>
    <row r="11" spans="1:10" x14ac:dyDescent="0.3">
      <c r="A11" s="9" t="s">
        <v>2989</v>
      </c>
      <c r="B11" s="1">
        <v>11739.3</v>
      </c>
      <c r="C11" s="6">
        <f>VLOOKUP($C$2,'124-1 пл'!A:B,2,0)</f>
        <v>56.8</v>
      </c>
      <c r="D11" s="10">
        <v>31</v>
      </c>
      <c r="E11" s="11">
        <v>31</v>
      </c>
      <c r="F11" s="5">
        <v>2912.53</v>
      </c>
      <c r="G11" s="12">
        <f>VLOOKUP($C$1,'124-1 112'!B:O,9,0)</f>
        <v>2183.81</v>
      </c>
      <c r="H11" s="13">
        <v>0</v>
      </c>
      <c r="I11" s="13">
        <f t="shared" si="0"/>
        <v>0</v>
      </c>
      <c r="J11" s="12">
        <f t="shared" si="1"/>
        <v>-2183.81</v>
      </c>
    </row>
    <row r="12" spans="1:10" x14ac:dyDescent="0.3">
      <c r="A12" s="9" t="s">
        <v>2990</v>
      </c>
      <c r="B12" s="1">
        <v>11739.3</v>
      </c>
      <c r="C12" s="6">
        <f>VLOOKUP($C$2,'124-1 пл'!A:B,2,0)</f>
        <v>56.8</v>
      </c>
      <c r="D12" s="10">
        <v>31</v>
      </c>
      <c r="E12" s="11">
        <v>31</v>
      </c>
      <c r="F12" s="5">
        <v>2912.53</v>
      </c>
      <c r="G12" s="12">
        <f>VLOOKUP($C$1,'124-1 112'!B:O,10,0)</f>
        <v>2183.81</v>
      </c>
      <c r="H12" s="13">
        <v>0</v>
      </c>
      <c r="I12" s="13">
        <f t="shared" si="0"/>
        <v>0</v>
      </c>
      <c r="J12" s="12">
        <f t="shared" si="1"/>
        <v>-2183.81</v>
      </c>
    </row>
    <row r="13" spans="1:10" x14ac:dyDescent="0.3">
      <c r="A13" s="9" t="s">
        <v>2991</v>
      </c>
      <c r="B13" s="1">
        <v>11739.3</v>
      </c>
      <c r="C13" s="6">
        <f>VLOOKUP($C$2,'124-1 пл'!A:B,2,0)</f>
        <v>56.8</v>
      </c>
      <c r="D13" s="10">
        <v>30</v>
      </c>
      <c r="E13" s="11">
        <v>30</v>
      </c>
      <c r="F13" s="5">
        <v>2912.53</v>
      </c>
      <c r="G13" s="12">
        <f>VLOOKUP($C$1,'124-1 112'!B:O,11,0)</f>
        <v>2183.81</v>
      </c>
      <c r="H13" s="13">
        <v>0</v>
      </c>
      <c r="I13" s="13">
        <f t="shared" si="0"/>
        <v>0</v>
      </c>
      <c r="J13" s="12">
        <f t="shared" si="1"/>
        <v>-2183.81</v>
      </c>
    </row>
    <row r="14" spans="1:10" x14ac:dyDescent="0.3">
      <c r="A14" s="9" t="s">
        <v>2992</v>
      </c>
      <c r="B14" s="1">
        <v>11739.3</v>
      </c>
      <c r="C14" s="6">
        <f>VLOOKUP($C$2,'124-1 пл'!A:B,2,0)</f>
        <v>56.8</v>
      </c>
      <c r="D14" s="10">
        <v>31</v>
      </c>
      <c r="E14" s="11">
        <v>31</v>
      </c>
      <c r="F14" s="5">
        <v>2912.53</v>
      </c>
      <c r="G14" s="12">
        <f>VLOOKUP($C$1,'124-1 112'!B:O,12,0)</f>
        <v>2183.81</v>
      </c>
      <c r="H14" s="13">
        <v>261.649</v>
      </c>
      <c r="I14" s="13">
        <f t="shared" si="0"/>
        <v>3687.1908819006244</v>
      </c>
      <c r="J14" s="12">
        <f t="shared" si="1"/>
        <v>1503.3808819006244</v>
      </c>
    </row>
    <row r="15" spans="1:10" x14ac:dyDescent="0.3">
      <c r="A15" s="9" t="s">
        <v>2993</v>
      </c>
      <c r="B15" s="1">
        <v>11739.3</v>
      </c>
      <c r="C15" s="6">
        <f>VLOOKUP($C$2,'124-1 пл'!A:B,2,0)</f>
        <v>56.8</v>
      </c>
      <c r="D15" s="10">
        <v>30</v>
      </c>
      <c r="E15" s="11">
        <v>30</v>
      </c>
      <c r="F15" s="5">
        <v>2912.53</v>
      </c>
      <c r="G15" s="12">
        <f>VLOOKUP($C$1,'124-1 112'!B:O,13,0)</f>
        <v>2183.81</v>
      </c>
      <c r="H15" s="13">
        <v>233.721</v>
      </c>
      <c r="I15" s="13">
        <f t="shared" si="0"/>
        <v>3293.6259649709955</v>
      </c>
      <c r="J15" s="12">
        <f t="shared" si="1"/>
        <v>1109.8159649709955</v>
      </c>
    </row>
    <row r="16" spans="1:10" x14ac:dyDescent="0.3">
      <c r="A16" s="9" t="s">
        <v>2994</v>
      </c>
      <c r="B16" s="1">
        <v>11739.3</v>
      </c>
      <c r="C16" s="6">
        <f>VLOOKUP($C$2,'124-1 пл'!A:B,2,0)</f>
        <v>56.8</v>
      </c>
      <c r="D16" s="10">
        <v>31</v>
      </c>
      <c r="E16" s="11">
        <v>31</v>
      </c>
      <c r="F16" s="5">
        <v>2912.53</v>
      </c>
      <c r="G16" s="12">
        <f>VLOOKUP($C$1,'124-1 112'!B:O,14,0)</f>
        <v>2183.81</v>
      </c>
      <c r="H16" s="13">
        <v>345.03300000000002</v>
      </c>
      <c r="I16" s="13">
        <f t="shared" si="0"/>
        <v>4862.2487819743947</v>
      </c>
      <c r="J16" s="12">
        <f t="shared" si="1"/>
        <v>2678.4387819743947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26205.280000000002</v>
      </c>
      <c r="H17" s="15">
        <f t="shared" ref="H17:I17" si="2">SUM(H5:H16)</f>
        <v>1803.3400000000001</v>
      </c>
      <c r="I17" s="15">
        <f t="shared" si="2"/>
        <v>25412.895921508101</v>
      </c>
      <c r="J17" s="15">
        <f>SUM(J5:J16)</f>
        <v>-792.38407849189844</v>
      </c>
    </row>
    <row r="20" spans="1:10" x14ac:dyDescent="0.3">
      <c r="A20" s="207" t="s">
        <v>3033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28" sqref="D28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10.44140625" customWidth="1"/>
  </cols>
  <sheetData>
    <row r="1" spans="1:10" x14ac:dyDescent="0.3">
      <c r="A1" s="4"/>
      <c r="B1" s="16" t="s">
        <v>0</v>
      </c>
      <c r="C1" s="17" t="s">
        <v>1140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VLOOKUP(C1,'124-2 112'!B:C,2,0)</f>
        <v>Кв. 100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11270.4</v>
      </c>
      <c r="C5" s="6">
        <f>VLOOKUP($C$2,'124-2 пл'!A:B,2,0)</f>
        <v>34.1</v>
      </c>
      <c r="D5" s="10">
        <v>31</v>
      </c>
      <c r="E5" s="11">
        <v>31</v>
      </c>
      <c r="F5" s="5">
        <v>2912.53</v>
      </c>
      <c r="G5" s="12">
        <f>VLOOKUP($C$1,'124-2 112'!B:O,3,0)</f>
        <v>1440.1</v>
      </c>
      <c r="H5" s="13">
        <v>297.71899999999999</v>
      </c>
      <c r="I5" s="13">
        <f>H5/B5*C5/D5*E5*F5</f>
        <v>2623.5660846364817</v>
      </c>
      <c r="J5" s="12">
        <f>I5-G5</f>
        <v>1183.4660846364818</v>
      </c>
    </row>
    <row r="6" spans="1:10" x14ac:dyDescent="0.3">
      <c r="A6" s="9" t="s">
        <v>2984</v>
      </c>
      <c r="B6" s="1">
        <v>11270.4</v>
      </c>
      <c r="C6" s="6">
        <f>VLOOKUP($C$2,'124-2 пл'!A:B,2,0)</f>
        <v>34.1</v>
      </c>
      <c r="D6" s="10">
        <v>28</v>
      </c>
      <c r="E6" s="11">
        <v>28</v>
      </c>
      <c r="F6" s="5">
        <v>2912.53</v>
      </c>
      <c r="G6" s="12">
        <f>VLOOKUP($C$1,'124-2 112'!B:O,4,0)</f>
        <v>1440.1</v>
      </c>
      <c r="H6" s="13">
        <v>262.96600000000001</v>
      </c>
      <c r="I6" s="13">
        <f t="shared" ref="I6:I16" si="0">H6/B6*C6/D6*E6*F6</f>
        <v>2317.3149144411914</v>
      </c>
      <c r="J6" s="12">
        <f t="shared" ref="J6:J16" si="1">I6-G6</f>
        <v>877.21491444119147</v>
      </c>
    </row>
    <row r="7" spans="1:10" x14ac:dyDescent="0.3">
      <c r="A7" s="9" t="s">
        <v>2985</v>
      </c>
      <c r="B7" s="1">
        <v>11270.4</v>
      </c>
      <c r="C7" s="6">
        <f>VLOOKUP($C$2,'124-2 пл'!A:B,2,0)</f>
        <v>34.1</v>
      </c>
      <c r="D7" s="10">
        <v>31</v>
      </c>
      <c r="E7" s="11">
        <v>31</v>
      </c>
      <c r="F7" s="5">
        <v>2912.53</v>
      </c>
      <c r="G7" s="12">
        <f>VLOOKUP($C$1,'124-2 112'!B:O,5,0)</f>
        <v>1440.1</v>
      </c>
      <c r="H7" s="13">
        <v>231.99299999999999</v>
      </c>
      <c r="I7" s="13">
        <f t="shared" si="0"/>
        <v>2044.373945475671</v>
      </c>
      <c r="J7" s="12">
        <f t="shared" si="1"/>
        <v>604.2739454756711</v>
      </c>
    </row>
    <row r="8" spans="1:10" x14ac:dyDescent="0.3">
      <c r="A8" s="9" t="s">
        <v>2986</v>
      </c>
      <c r="B8" s="1">
        <v>11270.4</v>
      </c>
      <c r="C8" s="6">
        <f>VLOOKUP($C$2,'124-2 пл'!A:B,2,0)</f>
        <v>34.1</v>
      </c>
      <c r="D8" s="10">
        <v>30</v>
      </c>
      <c r="E8" s="11">
        <v>30</v>
      </c>
      <c r="F8" s="5">
        <v>2912.53</v>
      </c>
      <c r="G8" s="12">
        <f>VLOOKUP($C$1,'124-2 112'!B:O,6,0)</f>
        <v>1440.1</v>
      </c>
      <c r="H8" s="13">
        <v>198.45400000000001</v>
      </c>
      <c r="I8" s="13">
        <f t="shared" si="0"/>
        <v>1748.8208134531164</v>
      </c>
      <c r="J8" s="12">
        <f t="shared" si="1"/>
        <v>308.72081345311653</v>
      </c>
    </row>
    <row r="9" spans="1:10" x14ac:dyDescent="0.3">
      <c r="A9" s="9" t="s">
        <v>2987</v>
      </c>
      <c r="B9" s="1">
        <v>11270.4</v>
      </c>
      <c r="C9" s="6">
        <f>VLOOKUP($C$2,'124-2 пл'!A:B,2,0)</f>
        <v>34.1</v>
      </c>
      <c r="D9" s="10">
        <v>31</v>
      </c>
      <c r="E9" s="11">
        <v>31</v>
      </c>
      <c r="F9" s="5">
        <v>2912.53</v>
      </c>
      <c r="G9" s="12">
        <f>VLOOKUP($C$1,'124-2 112'!B:O,7,0)</f>
        <v>1440.25</v>
      </c>
      <c r="H9" s="13">
        <v>0</v>
      </c>
      <c r="I9" s="13">
        <f t="shared" si="0"/>
        <v>0</v>
      </c>
      <c r="J9" s="12">
        <f t="shared" si="1"/>
        <v>-1440.25</v>
      </c>
    </row>
    <row r="10" spans="1:10" x14ac:dyDescent="0.3">
      <c r="A10" s="9" t="s">
        <v>2988</v>
      </c>
      <c r="B10" s="1">
        <v>11270.4</v>
      </c>
      <c r="C10" s="6">
        <f>VLOOKUP($C$2,'124-2 пл'!A:B,2,0)</f>
        <v>34.1</v>
      </c>
      <c r="D10" s="10">
        <v>30</v>
      </c>
      <c r="E10" s="11">
        <v>30</v>
      </c>
      <c r="F10" s="5">
        <v>2912.53</v>
      </c>
      <c r="G10" s="12">
        <f>VLOOKUP($C$1,'124-2 112'!B:O,8,0)</f>
        <v>1440.25</v>
      </c>
      <c r="H10" s="13">
        <v>0</v>
      </c>
      <c r="I10" s="13">
        <f t="shared" si="0"/>
        <v>0</v>
      </c>
      <c r="J10" s="12">
        <f t="shared" si="1"/>
        <v>-1440.25</v>
      </c>
    </row>
    <row r="11" spans="1:10" x14ac:dyDescent="0.3">
      <c r="A11" s="9" t="s">
        <v>2989</v>
      </c>
      <c r="B11" s="1">
        <v>11270.4</v>
      </c>
      <c r="C11" s="6">
        <f>VLOOKUP($C$2,'124-2 пл'!A:B,2,0)</f>
        <v>34.1</v>
      </c>
      <c r="D11" s="10">
        <v>31</v>
      </c>
      <c r="E11" s="11">
        <v>31</v>
      </c>
      <c r="F11" s="5">
        <v>2912.53</v>
      </c>
      <c r="G11" s="12">
        <f>VLOOKUP($C$1,'124-2 112'!B:O,9,0)</f>
        <v>1440.25</v>
      </c>
      <c r="H11" s="13">
        <v>0</v>
      </c>
      <c r="I11" s="13">
        <f t="shared" si="0"/>
        <v>0</v>
      </c>
      <c r="J11" s="12">
        <f t="shared" si="1"/>
        <v>-1440.25</v>
      </c>
    </row>
    <row r="12" spans="1:10" x14ac:dyDescent="0.3">
      <c r="A12" s="9" t="s">
        <v>2990</v>
      </c>
      <c r="B12" s="1">
        <v>11270.4</v>
      </c>
      <c r="C12" s="6">
        <f>VLOOKUP($C$2,'124-2 пл'!A:B,2,0)</f>
        <v>34.1</v>
      </c>
      <c r="D12" s="10">
        <v>31</v>
      </c>
      <c r="E12" s="11">
        <v>31</v>
      </c>
      <c r="F12" s="5">
        <v>2912.53</v>
      </c>
      <c r="G12" s="12">
        <f>VLOOKUP($C$1,'124-2 112'!B:O,10,0)</f>
        <v>1440.25</v>
      </c>
      <c r="H12" s="13">
        <v>0</v>
      </c>
      <c r="I12" s="13">
        <f t="shared" si="0"/>
        <v>0</v>
      </c>
      <c r="J12" s="12">
        <f t="shared" si="1"/>
        <v>-1440.25</v>
      </c>
    </row>
    <row r="13" spans="1:10" x14ac:dyDescent="0.3">
      <c r="A13" s="9" t="s">
        <v>2991</v>
      </c>
      <c r="B13" s="1">
        <v>11270.4</v>
      </c>
      <c r="C13" s="6">
        <f>VLOOKUP($C$2,'124-2 пл'!A:B,2,0)</f>
        <v>34.1</v>
      </c>
      <c r="D13" s="10">
        <v>30</v>
      </c>
      <c r="E13" s="11">
        <v>30</v>
      </c>
      <c r="F13" s="5">
        <v>2912.53</v>
      </c>
      <c r="G13" s="12">
        <f>VLOOKUP($C$1,'124-2 112'!B:O,11,0)</f>
        <v>1440.25</v>
      </c>
      <c r="H13" s="13">
        <v>0</v>
      </c>
      <c r="I13" s="13">
        <f t="shared" si="0"/>
        <v>0</v>
      </c>
      <c r="J13" s="12">
        <f t="shared" si="1"/>
        <v>-1440.25</v>
      </c>
    </row>
    <row r="14" spans="1:10" x14ac:dyDescent="0.3">
      <c r="A14" s="9" t="s">
        <v>2992</v>
      </c>
      <c r="B14" s="1">
        <v>11270.4</v>
      </c>
      <c r="C14" s="6">
        <f>VLOOKUP($C$2,'124-2 пл'!A:B,2,0)</f>
        <v>34.1</v>
      </c>
      <c r="D14" s="10">
        <v>31</v>
      </c>
      <c r="E14" s="11">
        <v>31</v>
      </c>
      <c r="F14" s="5">
        <v>2912.53</v>
      </c>
      <c r="G14" s="12">
        <f>VLOOKUP($C$1,'124-2 112'!B:O,12,0)</f>
        <v>1440.25</v>
      </c>
      <c r="H14" s="13">
        <v>282.947</v>
      </c>
      <c r="I14" s="13">
        <f t="shared" si="0"/>
        <v>2493.3919331639518</v>
      </c>
      <c r="J14" s="12">
        <f t="shared" si="1"/>
        <v>1053.1419331639518</v>
      </c>
    </row>
    <row r="15" spans="1:10" x14ac:dyDescent="0.3">
      <c r="A15" s="9" t="s">
        <v>2993</v>
      </c>
      <c r="B15" s="1">
        <v>11270.4</v>
      </c>
      <c r="C15" s="6">
        <f>VLOOKUP($C$2,'124-2 пл'!A:B,2,0)</f>
        <v>34.1</v>
      </c>
      <c r="D15" s="10">
        <v>30</v>
      </c>
      <c r="E15" s="11">
        <v>30</v>
      </c>
      <c r="F15" s="5">
        <v>2912.53</v>
      </c>
      <c r="G15" s="12">
        <f>VLOOKUP($C$1,'124-2 112'!B:O,13,0)</f>
        <v>1440.25</v>
      </c>
      <c r="H15" s="13">
        <v>247.29499999999999</v>
      </c>
      <c r="I15" s="13">
        <f t="shared" si="0"/>
        <v>2179.2185748984066</v>
      </c>
      <c r="J15" s="12">
        <f t="shared" si="1"/>
        <v>738.96857489840659</v>
      </c>
    </row>
    <row r="16" spans="1:10" x14ac:dyDescent="0.3">
      <c r="A16" s="9" t="s">
        <v>2994</v>
      </c>
      <c r="B16" s="1">
        <v>11270.4</v>
      </c>
      <c r="C16" s="6">
        <f>VLOOKUP($C$2,'124-2 пл'!A:B,2,0)</f>
        <v>34.1</v>
      </c>
      <c r="D16" s="10">
        <v>31</v>
      </c>
      <c r="E16" s="11">
        <v>31</v>
      </c>
      <c r="F16" s="5">
        <v>2912.53</v>
      </c>
      <c r="G16" s="12">
        <f>VLOOKUP($C$1,'124-2 112'!B:O,14,0)</f>
        <v>1440.25</v>
      </c>
      <c r="H16" s="13">
        <v>328.25</v>
      </c>
      <c r="I16" s="13">
        <f t="shared" si="0"/>
        <v>2892.6120512359812</v>
      </c>
      <c r="J16" s="12">
        <f t="shared" si="1"/>
        <v>1452.3620512359812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17282.400000000001</v>
      </c>
      <c r="H17" s="15">
        <f t="shared" ref="H17:I17" si="2">SUM(H5:H16)</f>
        <v>1849.6239999999998</v>
      </c>
      <c r="I17" s="15">
        <f t="shared" si="2"/>
        <v>16299.2983173048</v>
      </c>
      <c r="J17" s="15">
        <f>SUM(J5:J16)</f>
        <v>-983.1016826952</v>
      </c>
    </row>
    <row r="20" spans="1:10" x14ac:dyDescent="0.3">
      <c r="A20" s="207" t="s">
        <v>3033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4"/>
  <sheetViews>
    <sheetView workbookViewId="0">
      <selection activeCell="B6" sqref="B6"/>
    </sheetView>
  </sheetViews>
  <sheetFormatPr defaultRowHeight="14.4" x14ac:dyDescent="0.3"/>
  <cols>
    <col min="2" max="2" width="19.21875" style="28" customWidth="1"/>
    <col min="16" max="16" width="9.109375" bestFit="1" customWidth="1"/>
  </cols>
  <sheetData>
    <row r="1" spans="1:34" ht="20.399999999999999" x14ac:dyDescent="0.3">
      <c r="A1" s="74"/>
      <c r="B1" s="198" t="s">
        <v>14</v>
      </c>
      <c r="C1" s="75"/>
      <c r="D1" s="76" t="s">
        <v>2996</v>
      </c>
      <c r="E1" s="76" t="s">
        <v>2997</v>
      </c>
      <c r="F1" s="76" t="s">
        <v>2998</v>
      </c>
      <c r="G1" s="76" t="s">
        <v>2999</v>
      </c>
      <c r="H1" s="76" t="s">
        <v>3000</v>
      </c>
      <c r="I1" s="76" t="s">
        <v>3001</v>
      </c>
      <c r="J1" s="76" t="s">
        <v>3002</v>
      </c>
      <c r="K1" s="76" t="s">
        <v>3003</v>
      </c>
      <c r="L1" s="76" t="s">
        <v>3004</v>
      </c>
      <c r="M1" s="76" t="s">
        <v>3005</v>
      </c>
      <c r="N1" s="76" t="s">
        <v>3006</v>
      </c>
      <c r="O1" s="76" t="s">
        <v>3007</v>
      </c>
      <c r="P1" s="77" t="s">
        <v>15</v>
      </c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</row>
    <row r="2" spans="1:34" ht="30.6" x14ac:dyDescent="0.3">
      <c r="A2" s="74"/>
      <c r="B2" s="198" t="s">
        <v>16</v>
      </c>
      <c r="C2" s="198" t="s">
        <v>17</v>
      </c>
      <c r="D2" s="77" t="s">
        <v>18</v>
      </c>
      <c r="E2" s="77" t="s">
        <v>18</v>
      </c>
      <c r="F2" s="77" t="s">
        <v>18</v>
      </c>
      <c r="G2" s="77" t="s">
        <v>18</v>
      </c>
      <c r="H2" s="77" t="s">
        <v>18</v>
      </c>
      <c r="I2" s="77" t="s">
        <v>18</v>
      </c>
      <c r="J2" s="77" t="s">
        <v>18</v>
      </c>
      <c r="K2" s="77" t="s">
        <v>18</v>
      </c>
      <c r="L2" s="77" t="s">
        <v>18</v>
      </c>
      <c r="M2" s="77" t="s">
        <v>18</v>
      </c>
      <c r="N2" s="77" t="s">
        <v>18</v>
      </c>
      <c r="O2" s="77" t="s">
        <v>18</v>
      </c>
      <c r="P2" s="77" t="s">
        <v>18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</row>
    <row r="3" spans="1:34" ht="40.799999999999997" x14ac:dyDescent="0.3">
      <c r="A3" s="74"/>
      <c r="B3" s="76" t="s">
        <v>1036</v>
      </c>
      <c r="C3" s="76"/>
      <c r="D3" s="78">
        <v>475967.84</v>
      </c>
      <c r="E3" s="78">
        <v>475967.84</v>
      </c>
      <c r="F3" s="78">
        <v>475967.84</v>
      </c>
      <c r="G3" s="78">
        <v>475967.84</v>
      </c>
      <c r="H3" s="78">
        <v>475980.75</v>
      </c>
      <c r="I3" s="78">
        <v>475980.75</v>
      </c>
      <c r="J3" s="78">
        <v>475980.75</v>
      </c>
      <c r="K3" s="78">
        <v>475980.75</v>
      </c>
      <c r="L3" s="78">
        <v>475980.75</v>
      </c>
      <c r="M3" s="78">
        <v>475980.75</v>
      </c>
      <c r="N3" s="78">
        <v>475980.76</v>
      </c>
      <c r="O3" s="78">
        <v>475980.75</v>
      </c>
      <c r="P3" s="78">
        <v>5711717.3700000001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</row>
    <row r="4" spans="1:34" x14ac:dyDescent="0.3">
      <c r="A4" s="74"/>
      <c r="B4" s="79" t="s">
        <v>1063</v>
      </c>
      <c r="C4" s="79" t="s">
        <v>128</v>
      </c>
      <c r="D4" s="81">
        <v>2533.9</v>
      </c>
      <c r="E4" s="81">
        <v>2533.9</v>
      </c>
      <c r="F4" s="81">
        <v>2533.9</v>
      </c>
      <c r="G4" s="81">
        <v>2533.9</v>
      </c>
      <c r="H4" s="81">
        <v>2533.9</v>
      </c>
      <c r="I4" s="81">
        <v>2533.9</v>
      </c>
      <c r="J4" s="81">
        <v>2533.9</v>
      </c>
      <c r="K4" s="81">
        <v>2533.9</v>
      </c>
      <c r="L4" s="81">
        <v>2533.9</v>
      </c>
      <c r="M4" s="81">
        <v>2533.9</v>
      </c>
      <c r="N4" s="81">
        <v>2533.9</v>
      </c>
      <c r="O4" s="81">
        <v>2533.9</v>
      </c>
      <c r="P4" s="208">
        <v>30406.799999999999</v>
      </c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</row>
    <row r="5" spans="1:34" x14ac:dyDescent="0.3">
      <c r="A5" s="74"/>
      <c r="B5" s="79" t="s">
        <v>1074</v>
      </c>
      <c r="C5" s="79" t="s">
        <v>146</v>
      </c>
      <c r="D5" s="81">
        <v>3142.04</v>
      </c>
      <c r="E5" s="81">
        <v>3142.04</v>
      </c>
      <c r="F5" s="81">
        <v>3142.04</v>
      </c>
      <c r="G5" s="81">
        <v>3142.04</v>
      </c>
      <c r="H5" s="81">
        <v>3142.04</v>
      </c>
      <c r="I5" s="81">
        <v>3142.04</v>
      </c>
      <c r="J5" s="81">
        <v>3142.04</v>
      </c>
      <c r="K5" s="81">
        <v>3142.04</v>
      </c>
      <c r="L5" s="81">
        <v>3142.04</v>
      </c>
      <c r="M5" s="81">
        <v>3142.04</v>
      </c>
      <c r="N5" s="81">
        <v>3142.04</v>
      </c>
      <c r="O5" s="81">
        <v>3142.04</v>
      </c>
      <c r="P5" s="208">
        <v>37704.480000000003</v>
      </c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</row>
    <row r="6" spans="1:34" x14ac:dyDescent="0.3">
      <c r="A6" s="74"/>
      <c r="B6" s="79" t="s">
        <v>1140</v>
      </c>
      <c r="C6" s="79" t="s">
        <v>329</v>
      </c>
      <c r="D6" s="81">
        <v>1440.1</v>
      </c>
      <c r="E6" s="81">
        <v>1440.1</v>
      </c>
      <c r="F6" s="81">
        <v>1440.1</v>
      </c>
      <c r="G6" s="81">
        <v>1440.1</v>
      </c>
      <c r="H6" s="81">
        <v>1440.25</v>
      </c>
      <c r="I6" s="81">
        <v>1440.25</v>
      </c>
      <c r="J6" s="81">
        <v>1440.25</v>
      </c>
      <c r="K6" s="81">
        <v>1440.25</v>
      </c>
      <c r="L6" s="81">
        <v>1440.25</v>
      </c>
      <c r="M6" s="81">
        <v>1440.25</v>
      </c>
      <c r="N6" s="81">
        <v>1440.25</v>
      </c>
      <c r="O6" s="81">
        <v>1440.25</v>
      </c>
      <c r="P6" s="208">
        <v>17282.400000000001</v>
      </c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</row>
    <row r="7" spans="1:34" x14ac:dyDescent="0.3">
      <c r="A7" s="74"/>
      <c r="B7" s="79" t="s">
        <v>1141</v>
      </c>
      <c r="C7" s="79" t="s">
        <v>331</v>
      </c>
      <c r="D7" s="81">
        <v>3032.23</v>
      </c>
      <c r="E7" s="81">
        <v>3032.23</v>
      </c>
      <c r="F7" s="81">
        <v>3032.23</v>
      </c>
      <c r="G7" s="81">
        <v>3032.23</v>
      </c>
      <c r="H7" s="81">
        <v>3032.23</v>
      </c>
      <c r="I7" s="81">
        <v>3032.23</v>
      </c>
      <c r="J7" s="81">
        <v>3032.23</v>
      </c>
      <c r="K7" s="81">
        <v>3032.23</v>
      </c>
      <c r="L7" s="81">
        <v>3032.23</v>
      </c>
      <c r="M7" s="81">
        <v>3032.23</v>
      </c>
      <c r="N7" s="81">
        <v>3032.23</v>
      </c>
      <c r="O7" s="81">
        <v>3032.23</v>
      </c>
      <c r="P7" s="208">
        <v>36386.76</v>
      </c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 x14ac:dyDescent="0.3">
      <c r="A8" s="74"/>
      <c r="B8" s="79" t="s">
        <v>1142</v>
      </c>
      <c r="C8" s="79" t="s">
        <v>333</v>
      </c>
      <c r="D8" s="81">
        <v>3040.68</v>
      </c>
      <c r="E8" s="81">
        <v>3040.68</v>
      </c>
      <c r="F8" s="81">
        <v>3040.68</v>
      </c>
      <c r="G8" s="81">
        <v>3040.68</v>
      </c>
      <c r="H8" s="81">
        <v>3040.68</v>
      </c>
      <c r="I8" s="81">
        <v>3040.68</v>
      </c>
      <c r="J8" s="81">
        <v>3040.68</v>
      </c>
      <c r="K8" s="81">
        <v>3040.68</v>
      </c>
      <c r="L8" s="81">
        <v>3040.68</v>
      </c>
      <c r="M8" s="81">
        <v>3040.68</v>
      </c>
      <c r="N8" s="81">
        <v>3040.68</v>
      </c>
      <c r="O8" s="81">
        <v>3040.68</v>
      </c>
      <c r="P8" s="208">
        <v>36488.160000000003</v>
      </c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x14ac:dyDescent="0.3">
      <c r="A9" s="74"/>
      <c r="B9" s="79" t="s">
        <v>1239</v>
      </c>
      <c r="C9" s="79" t="s">
        <v>335</v>
      </c>
      <c r="D9" s="81">
        <v>1435.88</v>
      </c>
      <c r="E9" s="81">
        <v>1435.88</v>
      </c>
      <c r="F9" s="81">
        <v>1435.88</v>
      </c>
      <c r="G9" s="81">
        <v>1435.88</v>
      </c>
      <c r="H9" s="81">
        <v>1435.88</v>
      </c>
      <c r="I9" s="81">
        <v>1435.88</v>
      </c>
      <c r="J9" s="81">
        <v>1435.88</v>
      </c>
      <c r="K9" s="81">
        <v>1435.88</v>
      </c>
      <c r="L9" s="81">
        <v>1435.88</v>
      </c>
      <c r="M9" s="81">
        <v>1435.88</v>
      </c>
      <c r="N9" s="81">
        <v>1435.88</v>
      </c>
      <c r="O9" s="81">
        <v>1435.88</v>
      </c>
      <c r="P9" s="208">
        <v>17230.560000000001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x14ac:dyDescent="0.3">
      <c r="A10" s="74"/>
      <c r="B10" s="79" t="s">
        <v>1143</v>
      </c>
      <c r="C10" s="79" t="s">
        <v>337</v>
      </c>
      <c r="D10" s="81">
        <v>1435.88</v>
      </c>
      <c r="E10" s="81">
        <v>1435.88</v>
      </c>
      <c r="F10" s="81">
        <v>1435.88</v>
      </c>
      <c r="G10" s="81">
        <v>1435.88</v>
      </c>
      <c r="H10" s="81">
        <v>1435.88</v>
      </c>
      <c r="I10" s="81">
        <v>1435.88</v>
      </c>
      <c r="J10" s="81">
        <v>1435.88</v>
      </c>
      <c r="K10" s="81">
        <v>1435.88</v>
      </c>
      <c r="L10" s="81">
        <v>1435.88</v>
      </c>
      <c r="M10" s="81">
        <v>1435.88</v>
      </c>
      <c r="N10" s="81">
        <v>1435.88</v>
      </c>
      <c r="O10" s="81">
        <v>1435.88</v>
      </c>
      <c r="P10" s="208">
        <v>17230.560000000001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x14ac:dyDescent="0.3">
      <c r="A11" s="74"/>
      <c r="B11" s="79" t="s">
        <v>1144</v>
      </c>
      <c r="C11" s="79" t="s">
        <v>339</v>
      </c>
      <c r="D11" s="81">
        <v>3032.23</v>
      </c>
      <c r="E11" s="81">
        <v>3032.23</v>
      </c>
      <c r="F11" s="81">
        <v>3032.23</v>
      </c>
      <c r="G11" s="81">
        <v>3032.23</v>
      </c>
      <c r="H11" s="81">
        <v>3032.23</v>
      </c>
      <c r="I11" s="81">
        <v>3032.23</v>
      </c>
      <c r="J11" s="81">
        <v>3032.23</v>
      </c>
      <c r="K11" s="81">
        <v>3032.23</v>
      </c>
      <c r="L11" s="81">
        <v>3032.23</v>
      </c>
      <c r="M11" s="81">
        <v>3032.23</v>
      </c>
      <c r="N11" s="81">
        <v>3032.23</v>
      </c>
      <c r="O11" s="81">
        <v>3032.23</v>
      </c>
      <c r="P11" s="208">
        <v>36386.76</v>
      </c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x14ac:dyDescent="0.3">
      <c r="A12" s="74"/>
      <c r="B12" s="79" t="s">
        <v>1145</v>
      </c>
      <c r="C12" s="79" t="s">
        <v>341</v>
      </c>
      <c r="D12" s="81">
        <v>3032.23</v>
      </c>
      <c r="E12" s="81">
        <v>3032.23</v>
      </c>
      <c r="F12" s="81">
        <v>3032.23</v>
      </c>
      <c r="G12" s="81">
        <v>3032.23</v>
      </c>
      <c r="H12" s="81">
        <v>3032.23</v>
      </c>
      <c r="I12" s="81">
        <v>3032.23</v>
      </c>
      <c r="J12" s="81">
        <v>3032.23</v>
      </c>
      <c r="K12" s="81">
        <v>3032.23</v>
      </c>
      <c r="L12" s="81">
        <v>3032.23</v>
      </c>
      <c r="M12" s="81">
        <v>3032.23</v>
      </c>
      <c r="N12" s="81">
        <v>3032.23</v>
      </c>
      <c r="O12" s="81">
        <v>3032.23</v>
      </c>
      <c r="P12" s="208">
        <v>36386.76</v>
      </c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x14ac:dyDescent="0.3">
      <c r="A13" s="74"/>
      <c r="B13" s="79" t="s">
        <v>1146</v>
      </c>
      <c r="C13" s="79" t="s">
        <v>343</v>
      </c>
      <c r="D13" s="81">
        <v>1431.65</v>
      </c>
      <c r="E13" s="81">
        <v>1431.65</v>
      </c>
      <c r="F13" s="81">
        <v>1431.65</v>
      </c>
      <c r="G13" s="81">
        <v>1431.65</v>
      </c>
      <c r="H13" s="81">
        <v>1431.8</v>
      </c>
      <c r="I13" s="81">
        <v>1431.8</v>
      </c>
      <c r="J13" s="81">
        <v>1431.8</v>
      </c>
      <c r="K13" s="81">
        <v>1431.8</v>
      </c>
      <c r="L13" s="81">
        <v>1431.8</v>
      </c>
      <c r="M13" s="81">
        <v>1431.8</v>
      </c>
      <c r="N13" s="81">
        <v>1431.8</v>
      </c>
      <c r="O13" s="81">
        <v>1431.8</v>
      </c>
      <c r="P13" s="208">
        <v>17181</v>
      </c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x14ac:dyDescent="0.3">
      <c r="A14" s="74"/>
      <c r="B14" s="79" t="s">
        <v>1147</v>
      </c>
      <c r="C14" s="79" t="s">
        <v>345</v>
      </c>
      <c r="D14" s="81">
        <v>1444.32</v>
      </c>
      <c r="E14" s="81">
        <v>1444.32</v>
      </c>
      <c r="F14" s="81">
        <v>1444.32</v>
      </c>
      <c r="G14" s="81">
        <v>1444.32</v>
      </c>
      <c r="H14" s="81">
        <v>1444.32</v>
      </c>
      <c r="I14" s="81">
        <v>1444.32</v>
      </c>
      <c r="J14" s="81">
        <v>1444.32</v>
      </c>
      <c r="K14" s="81">
        <v>1444.32</v>
      </c>
      <c r="L14" s="81">
        <v>1444.32</v>
      </c>
      <c r="M14" s="81">
        <v>1444.32</v>
      </c>
      <c r="N14" s="81">
        <v>1444.32</v>
      </c>
      <c r="O14" s="81">
        <v>1444.32</v>
      </c>
      <c r="P14" s="208">
        <v>17331.84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x14ac:dyDescent="0.3">
      <c r="A15" s="74"/>
      <c r="B15" s="79" t="s">
        <v>1148</v>
      </c>
      <c r="C15" s="79" t="s">
        <v>347</v>
      </c>
      <c r="D15" s="81">
        <v>3040.68</v>
      </c>
      <c r="E15" s="81">
        <v>3040.68</v>
      </c>
      <c r="F15" s="81">
        <v>3040.68</v>
      </c>
      <c r="G15" s="81">
        <v>3040.68</v>
      </c>
      <c r="H15" s="81">
        <v>3040.68</v>
      </c>
      <c r="I15" s="81">
        <v>3040.68</v>
      </c>
      <c r="J15" s="81">
        <v>3040.68</v>
      </c>
      <c r="K15" s="81">
        <v>3040.68</v>
      </c>
      <c r="L15" s="81">
        <v>3040.68</v>
      </c>
      <c r="M15" s="81">
        <v>3040.68</v>
      </c>
      <c r="N15" s="81">
        <v>3040.68</v>
      </c>
      <c r="O15" s="81">
        <v>3040.68</v>
      </c>
      <c r="P15" s="208">
        <v>36488.160000000003</v>
      </c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1:34" x14ac:dyDescent="0.3">
      <c r="A16" s="74"/>
      <c r="B16" s="79" t="s">
        <v>1075</v>
      </c>
      <c r="C16" s="79" t="s">
        <v>148</v>
      </c>
      <c r="D16" s="81">
        <v>2440.9899999999998</v>
      </c>
      <c r="E16" s="81">
        <v>2440.9899999999998</v>
      </c>
      <c r="F16" s="81">
        <v>2440.9899999999998</v>
      </c>
      <c r="G16" s="81">
        <v>2440.9899999999998</v>
      </c>
      <c r="H16" s="81">
        <v>2440.9899999999998</v>
      </c>
      <c r="I16" s="81">
        <v>2440.9899999999998</v>
      </c>
      <c r="J16" s="81">
        <v>2440.9899999999998</v>
      </c>
      <c r="K16" s="81">
        <v>2440.9899999999998</v>
      </c>
      <c r="L16" s="81">
        <v>2440.9899999999998</v>
      </c>
      <c r="M16" s="81">
        <v>2440.9899999999998</v>
      </c>
      <c r="N16" s="81">
        <v>2440.9899999999998</v>
      </c>
      <c r="O16" s="81">
        <v>2440.9899999999998</v>
      </c>
      <c r="P16" s="208">
        <v>29291.88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</row>
    <row r="17" spans="1:34" x14ac:dyDescent="0.3">
      <c r="A17" s="74"/>
      <c r="B17" s="79" t="s">
        <v>1149</v>
      </c>
      <c r="C17" s="79" t="s">
        <v>349</v>
      </c>
      <c r="D17" s="81">
        <v>3040.68</v>
      </c>
      <c r="E17" s="81">
        <v>3040.68</v>
      </c>
      <c r="F17" s="81">
        <v>3040.68</v>
      </c>
      <c r="G17" s="81">
        <v>3040.68</v>
      </c>
      <c r="H17" s="81">
        <v>3040.68</v>
      </c>
      <c r="I17" s="81">
        <v>3040.68</v>
      </c>
      <c r="J17" s="81">
        <v>3040.68</v>
      </c>
      <c r="K17" s="81">
        <v>3040.68</v>
      </c>
      <c r="L17" s="81">
        <v>3040.68</v>
      </c>
      <c r="M17" s="81">
        <v>3040.68</v>
      </c>
      <c r="N17" s="81">
        <v>3040.68</v>
      </c>
      <c r="O17" s="81">
        <v>3040.68</v>
      </c>
      <c r="P17" s="208">
        <v>36488.160000000003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</row>
    <row r="18" spans="1:34" x14ac:dyDescent="0.3">
      <c r="A18" s="74"/>
      <c r="B18" s="79" t="s">
        <v>1150</v>
      </c>
      <c r="C18" s="79" t="s">
        <v>351</v>
      </c>
      <c r="D18" s="81">
        <v>1440.1</v>
      </c>
      <c r="E18" s="81">
        <v>1440.1</v>
      </c>
      <c r="F18" s="81">
        <v>1440.1</v>
      </c>
      <c r="G18" s="81">
        <v>1440.1</v>
      </c>
      <c r="H18" s="81">
        <v>1440.25</v>
      </c>
      <c r="I18" s="81">
        <v>1440.25</v>
      </c>
      <c r="J18" s="81">
        <v>1440.25</v>
      </c>
      <c r="K18" s="81">
        <v>1440.25</v>
      </c>
      <c r="L18" s="81">
        <v>1440.25</v>
      </c>
      <c r="M18" s="81">
        <v>1440.25</v>
      </c>
      <c r="N18" s="81">
        <v>1440.25</v>
      </c>
      <c r="O18" s="81">
        <v>1440.25</v>
      </c>
      <c r="P18" s="208">
        <v>17282.400000000001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</row>
    <row r="19" spans="1:34" x14ac:dyDescent="0.3">
      <c r="A19" s="74"/>
      <c r="B19" s="79" t="s">
        <v>1151</v>
      </c>
      <c r="C19" s="79" t="s">
        <v>353</v>
      </c>
      <c r="D19" s="81">
        <v>1435.88</v>
      </c>
      <c r="E19" s="81">
        <v>1435.88</v>
      </c>
      <c r="F19" s="81">
        <v>1435.88</v>
      </c>
      <c r="G19" s="81">
        <v>1435.88</v>
      </c>
      <c r="H19" s="81">
        <v>1435.88</v>
      </c>
      <c r="I19" s="81">
        <v>1435.88</v>
      </c>
      <c r="J19" s="81">
        <v>1435.88</v>
      </c>
      <c r="K19" s="81">
        <v>1435.88</v>
      </c>
      <c r="L19" s="81">
        <v>1435.88</v>
      </c>
      <c r="M19" s="81">
        <v>1435.88</v>
      </c>
      <c r="N19" s="81">
        <v>1435.88</v>
      </c>
      <c r="O19" s="81">
        <v>1435.88</v>
      </c>
      <c r="P19" s="208">
        <v>17230.560000000001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</row>
    <row r="20" spans="1:34" x14ac:dyDescent="0.3">
      <c r="A20" s="74"/>
      <c r="B20" s="79" t="s">
        <v>1152</v>
      </c>
      <c r="C20" s="79" t="s">
        <v>355</v>
      </c>
      <c r="D20" s="81">
        <v>3040.68</v>
      </c>
      <c r="E20" s="81">
        <v>3040.68</v>
      </c>
      <c r="F20" s="81">
        <v>3040.68</v>
      </c>
      <c r="G20" s="81">
        <v>3040.68</v>
      </c>
      <c r="H20" s="81">
        <v>3040.68</v>
      </c>
      <c r="I20" s="81">
        <v>3040.68</v>
      </c>
      <c r="J20" s="81">
        <v>3040.68</v>
      </c>
      <c r="K20" s="81">
        <v>3040.68</v>
      </c>
      <c r="L20" s="81">
        <v>3040.68</v>
      </c>
      <c r="M20" s="81">
        <v>3040.68</v>
      </c>
      <c r="N20" s="81">
        <v>3040.68</v>
      </c>
      <c r="O20" s="81">
        <v>3040.68</v>
      </c>
      <c r="P20" s="208">
        <v>36488.160000000003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</row>
    <row r="21" spans="1:34" x14ac:dyDescent="0.3">
      <c r="A21" s="74"/>
      <c r="B21" s="79" t="s">
        <v>1153</v>
      </c>
      <c r="C21" s="79" t="s">
        <v>357</v>
      </c>
      <c r="D21" s="81">
        <v>3040.68</v>
      </c>
      <c r="E21" s="81">
        <v>3040.68</v>
      </c>
      <c r="F21" s="81">
        <v>3040.68</v>
      </c>
      <c r="G21" s="81">
        <v>3040.68</v>
      </c>
      <c r="H21" s="81">
        <v>3040.68</v>
      </c>
      <c r="I21" s="81">
        <v>3040.68</v>
      </c>
      <c r="J21" s="81">
        <v>3040.68</v>
      </c>
      <c r="K21" s="81">
        <v>3040.68</v>
      </c>
      <c r="L21" s="81">
        <v>3040.68</v>
      </c>
      <c r="M21" s="81">
        <v>3040.68</v>
      </c>
      <c r="N21" s="81">
        <v>3040.68</v>
      </c>
      <c r="O21" s="81">
        <v>3040.68</v>
      </c>
      <c r="P21" s="208">
        <v>36488.160000000003</v>
      </c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</row>
    <row r="22" spans="1:34" x14ac:dyDescent="0.3">
      <c r="A22" s="74"/>
      <c r="B22" s="79" t="s">
        <v>1154</v>
      </c>
      <c r="C22" s="79" t="s">
        <v>359</v>
      </c>
      <c r="D22" s="81">
        <v>1431.65</v>
      </c>
      <c r="E22" s="81">
        <v>1431.65</v>
      </c>
      <c r="F22" s="81">
        <v>1431.65</v>
      </c>
      <c r="G22" s="81">
        <v>1431.65</v>
      </c>
      <c r="H22" s="81">
        <v>1431.8</v>
      </c>
      <c r="I22" s="81">
        <v>1431.8</v>
      </c>
      <c r="J22" s="81">
        <v>1431.8</v>
      </c>
      <c r="K22" s="81">
        <v>1431.8</v>
      </c>
      <c r="L22" s="81">
        <v>1431.8</v>
      </c>
      <c r="M22" s="81">
        <v>1431.8</v>
      </c>
      <c r="N22" s="81">
        <v>1431.8</v>
      </c>
      <c r="O22" s="81">
        <v>1431.8</v>
      </c>
      <c r="P22" s="208">
        <v>17181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</row>
    <row r="23" spans="1:34" x14ac:dyDescent="0.3">
      <c r="A23" s="74"/>
      <c r="B23" s="79" t="s">
        <v>1155</v>
      </c>
      <c r="C23" s="79" t="s">
        <v>361</v>
      </c>
      <c r="D23" s="81">
        <v>1435.88</v>
      </c>
      <c r="E23" s="81">
        <v>1435.88</v>
      </c>
      <c r="F23" s="81">
        <v>1435.88</v>
      </c>
      <c r="G23" s="81">
        <v>1435.88</v>
      </c>
      <c r="H23" s="81">
        <v>1435.88</v>
      </c>
      <c r="I23" s="81">
        <v>1435.88</v>
      </c>
      <c r="J23" s="81">
        <v>1435.88</v>
      </c>
      <c r="K23" s="81">
        <v>1435.88</v>
      </c>
      <c r="L23" s="81">
        <v>1435.88</v>
      </c>
      <c r="M23" s="81">
        <v>1435.88</v>
      </c>
      <c r="N23" s="81">
        <v>1435.88</v>
      </c>
      <c r="O23" s="81">
        <v>1435.88</v>
      </c>
      <c r="P23" s="208">
        <v>17230.560000000001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</row>
    <row r="24" spans="1:34" x14ac:dyDescent="0.3">
      <c r="A24" s="74"/>
      <c r="B24" s="79" t="s">
        <v>1156</v>
      </c>
      <c r="C24" s="79" t="s">
        <v>363</v>
      </c>
      <c r="D24" s="81">
        <v>3044.9</v>
      </c>
      <c r="E24" s="81">
        <v>3044.9</v>
      </c>
      <c r="F24" s="81">
        <v>3044.9</v>
      </c>
      <c r="G24" s="81">
        <v>3044.9</v>
      </c>
      <c r="H24" s="81">
        <v>3045.05</v>
      </c>
      <c r="I24" s="81">
        <v>3045.05</v>
      </c>
      <c r="J24" s="81">
        <v>3045.05</v>
      </c>
      <c r="K24" s="81">
        <v>3045.05</v>
      </c>
      <c r="L24" s="81">
        <v>3045.05</v>
      </c>
      <c r="M24" s="81">
        <v>3045.05</v>
      </c>
      <c r="N24" s="81">
        <v>3045.05</v>
      </c>
      <c r="O24" s="81">
        <v>3045.05</v>
      </c>
      <c r="P24" s="208">
        <v>36540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</row>
    <row r="25" spans="1:34" x14ac:dyDescent="0.3">
      <c r="A25" s="74"/>
      <c r="B25" s="79" t="s">
        <v>1157</v>
      </c>
      <c r="C25" s="79" t="s">
        <v>365</v>
      </c>
      <c r="D25" s="81">
        <v>3053.35</v>
      </c>
      <c r="E25" s="81">
        <v>3053.35</v>
      </c>
      <c r="F25" s="81">
        <v>3053.35</v>
      </c>
      <c r="G25" s="81">
        <v>3053.35</v>
      </c>
      <c r="H25" s="81">
        <v>3053.5</v>
      </c>
      <c r="I25" s="81">
        <v>3053.5</v>
      </c>
      <c r="J25" s="81">
        <v>3053.5</v>
      </c>
      <c r="K25" s="81">
        <v>3053.5</v>
      </c>
      <c r="L25" s="81">
        <v>3053.5</v>
      </c>
      <c r="M25" s="81">
        <v>3053.5</v>
      </c>
      <c r="N25" s="81">
        <v>3053.5</v>
      </c>
      <c r="O25" s="81">
        <v>3053.5</v>
      </c>
      <c r="P25" s="208">
        <v>36641.4</v>
      </c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</row>
    <row r="26" spans="1:34" x14ac:dyDescent="0.3">
      <c r="A26" s="74"/>
      <c r="B26" s="79" t="s">
        <v>1158</v>
      </c>
      <c r="C26" s="79" t="s">
        <v>367</v>
      </c>
      <c r="D26" s="81">
        <v>1440.1</v>
      </c>
      <c r="E26" s="81">
        <v>1440.1</v>
      </c>
      <c r="F26" s="81">
        <v>1440.1</v>
      </c>
      <c r="G26" s="81">
        <v>1440.1</v>
      </c>
      <c r="H26" s="81">
        <v>1440.25</v>
      </c>
      <c r="I26" s="81">
        <v>1440.25</v>
      </c>
      <c r="J26" s="81">
        <v>1440.25</v>
      </c>
      <c r="K26" s="81">
        <v>1440.25</v>
      </c>
      <c r="L26" s="81">
        <v>1440.25</v>
      </c>
      <c r="M26" s="81">
        <v>1440.25</v>
      </c>
      <c r="N26" s="81">
        <v>1440.25</v>
      </c>
      <c r="O26" s="81">
        <v>1440.25</v>
      </c>
      <c r="P26" s="208">
        <v>17282.400000000001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</row>
    <row r="27" spans="1:34" x14ac:dyDescent="0.3">
      <c r="A27" s="74"/>
      <c r="B27" s="79" t="s">
        <v>1076</v>
      </c>
      <c r="C27" s="79" t="s">
        <v>150</v>
      </c>
      <c r="D27" s="81">
        <v>1706.16</v>
      </c>
      <c r="E27" s="81">
        <v>1706.16</v>
      </c>
      <c r="F27" s="81">
        <v>1706.16</v>
      </c>
      <c r="G27" s="81">
        <v>1706.16</v>
      </c>
      <c r="H27" s="81">
        <v>1706.16</v>
      </c>
      <c r="I27" s="81">
        <v>1706.16</v>
      </c>
      <c r="J27" s="81">
        <v>1706.16</v>
      </c>
      <c r="K27" s="81">
        <v>1706.16</v>
      </c>
      <c r="L27" s="81">
        <v>1706.16</v>
      </c>
      <c r="M27" s="81">
        <v>1706.16</v>
      </c>
      <c r="N27" s="81">
        <v>1706.16</v>
      </c>
      <c r="O27" s="81">
        <v>1706.16</v>
      </c>
      <c r="P27" s="208">
        <v>20473.919999999998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</row>
    <row r="28" spans="1:34" x14ac:dyDescent="0.3">
      <c r="A28" s="74"/>
      <c r="B28" s="79" t="s">
        <v>1159</v>
      </c>
      <c r="C28" s="79" t="s">
        <v>369</v>
      </c>
      <c r="D28" s="81">
        <v>1435.88</v>
      </c>
      <c r="E28" s="81">
        <v>1435.88</v>
      </c>
      <c r="F28" s="81">
        <v>1435.88</v>
      </c>
      <c r="G28" s="81">
        <v>1435.88</v>
      </c>
      <c r="H28" s="81">
        <v>1435.88</v>
      </c>
      <c r="I28" s="81">
        <v>1435.88</v>
      </c>
      <c r="J28" s="81">
        <v>1435.88</v>
      </c>
      <c r="K28" s="81">
        <v>1435.88</v>
      </c>
      <c r="L28" s="81">
        <v>1435.88</v>
      </c>
      <c r="M28" s="81">
        <v>1435.88</v>
      </c>
      <c r="N28" s="81">
        <v>1435.88</v>
      </c>
      <c r="O28" s="81">
        <v>1435.88</v>
      </c>
      <c r="P28" s="208">
        <v>17230.560000000001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</row>
    <row r="29" spans="1:34" x14ac:dyDescent="0.3">
      <c r="A29" s="74"/>
      <c r="B29" s="79" t="s">
        <v>1160</v>
      </c>
      <c r="C29" s="79" t="s">
        <v>371</v>
      </c>
      <c r="D29" s="81">
        <v>3036.46</v>
      </c>
      <c r="E29" s="81">
        <v>3036.46</v>
      </c>
      <c r="F29" s="81">
        <v>3036.46</v>
      </c>
      <c r="G29" s="81">
        <v>3036.46</v>
      </c>
      <c r="H29" s="81">
        <v>3036.6</v>
      </c>
      <c r="I29" s="81">
        <v>3036.6</v>
      </c>
      <c r="J29" s="81">
        <v>3036.6</v>
      </c>
      <c r="K29" s="81">
        <v>3036.6</v>
      </c>
      <c r="L29" s="81">
        <v>3036.6</v>
      </c>
      <c r="M29" s="81">
        <v>3036.6</v>
      </c>
      <c r="N29" s="81">
        <v>3036.6</v>
      </c>
      <c r="O29" s="81">
        <v>3036.6</v>
      </c>
      <c r="P29" s="208">
        <v>36438.639999999999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</row>
    <row r="30" spans="1:34" x14ac:dyDescent="0.3">
      <c r="A30" s="74"/>
      <c r="B30" s="79" t="s">
        <v>1161</v>
      </c>
      <c r="C30" s="79" t="s">
        <v>373</v>
      </c>
      <c r="D30" s="81">
        <v>3040.68</v>
      </c>
      <c r="E30" s="81">
        <v>3040.68</v>
      </c>
      <c r="F30" s="81">
        <v>3040.68</v>
      </c>
      <c r="G30" s="81">
        <v>3040.68</v>
      </c>
      <c r="H30" s="81">
        <v>3040.68</v>
      </c>
      <c r="I30" s="81">
        <v>3040.68</v>
      </c>
      <c r="J30" s="81">
        <v>3040.68</v>
      </c>
      <c r="K30" s="81">
        <v>3040.68</v>
      </c>
      <c r="L30" s="81">
        <v>3040.68</v>
      </c>
      <c r="M30" s="81">
        <v>3040.68</v>
      </c>
      <c r="N30" s="81">
        <v>3040.68</v>
      </c>
      <c r="O30" s="81">
        <v>3040.68</v>
      </c>
      <c r="P30" s="208">
        <v>36488.160000000003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</row>
    <row r="31" spans="1:34" x14ac:dyDescent="0.3">
      <c r="A31" s="74"/>
      <c r="B31" s="79" t="s">
        <v>1162</v>
      </c>
      <c r="C31" s="79" t="s">
        <v>375</v>
      </c>
      <c r="D31" s="81">
        <v>1440.1</v>
      </c>
      <c r="E31" s="81">
        <v>1440.1</v>
      </c>
      <c r="F31" s="81">
        <v>1440.1</v>
      </c>
      <c r="G31" s="81">
        <v>1440.1</v>
      </c>
      <c r="H31" s="81">
        <v>1440.25</v>
      </c>
      <c r="I31" s="81">
        <v>1440.25</v>
      </c>
      <c r="J31" s="81">
        <v>1440.25</v>
      </c>
      <c r="K31" s="81">
        <v>1440.25</v>
      </c>
      <c r="L31" s="81">
        <v>1440.25</v>
      </c>
      <c r="M31" s="81">
        <v>1440.25</v>
      </c>
      <c r="N31" s="81">
        <v>1440.25</v>
      </c>
      <c r="O31" s="81">
        <v>1440.25</v>
      </c>
      <c r="P31" s="208">
        <v>17282.400000000001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</row>
    <row r="32" spans="1:34" x14ac:dyDescent="0.3">
      <c r="A32" s="74"/>
      <c r="B32" s="79" t="s">
        <v>1163</v>
      </c>
      <c r="C32" s="79" t="s">
        <v>377</v>
      </c>
      <c r="D32" s="81">
        <v>1440.1</v>
      </c>
      <c r="E32" s="81">
        <v>1440.1</v>
      </c>
      <c r="F32" s="81">
        <v>1440.1</v>
      </c>
      <c r="G32" s="81">
        <v>1440.1</v>
      </c>
      <c r="H32" s="81">
        <v>1440.25</v>
      </c>
      <c r="I32" s="81">
        <v>1440.25</v>
      </c>
      <c r="J32" s="81">
        <v>1440.25</v>
      </c>
      <c r="K32" s="81">
        <v>1440.25</v>
      </c>
      <c r="L32" s="81">
        <v>1440.25</v>
      </c>
      <c r="M32" s="81">
        <v>1440.25</v>
      </c>
      <c r="N32" s="81">
        <v>1440.25</v>
      </c>
      <c r="O32" s="81">
        <v>1440.25</v>
      </c>
      <c r="P32" s="208">
        <v>17282.400000000001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</row>
    <row r="33" spans="1:34" x14ac:dyDescent="0.3">
      <c r="A33" s="74"/>
      <c r="B33" s="79" t="s">
        <v>1164</v>
      </c>
      <c r="C33" s="79" t="s">
        <v>379</v>
      </c>
      <c r="D33" s="81">
        <v>3036.46</v>
      </c>
      <c r="E33" s="81">
        <v>3036.46</v>
      </c>
      <c r="F33" s="81">
        <v>3036.46</v>
      </c>
      <c r="G33" s="81">
        <v>3036.46</v>
      </c>
      <c r="H33" s="81">
        <v>3036.6</v>
      </c>
      <c r="I33" s="81">
        <v>3036.6</v>
      </c>
      <c r="J33" s="81">
        <v>3036.6</v>
      </c>
      <c r="K33" s="81">
        <v>3036.6</v>
      </c>
      <c r="L33" s="81">
        <v>3036.6</v>
      </c>
      <c r="M33" s="81">
        <v>3036.6</v>
      </c>
      <c r="N33" s="81">
        <v>3036.6</v>
      </c>
      <c r="O33" s="81">
        <v>3036.6</v>
      </c>
      <c r="P33" s="208">
        <v>36438.639999999999</v>
      </c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</row>
    <row r="34" spans="1:34" x14ac:dyDescent="0.3">
      <c r="A34" s="74"/>
      <c r="B34" s="79" t="s">
        <v>1165</v>
      </c>
      <c r="C34" s="79" t="s">
        <v>381</v>
      </c>
      <c r="D34" s="81">
        <v>3032.23</v>
      </c>
      <c r="E34" s="81">
        <v>3032.23</v>
      </c>
      <c r="F34" s="81">
        <v>3032.23</v>
      </c>
      <c r="G34" s="81">
        <v>3032.23</v>
      </c>
      <c r="H34" s="81">
        <v>3032.23</v>
      </c>
      <c r="I34" s="81">
        <v>3032.23</v>
      </c>
      <c r="J34" s="81">
        <v>3032.23</v>
      </c>
      <c r="K34" s="81">
        <v>3032.23</v>
      </c>
      <c r="L34" s="81">
        <v>3032.23</v>
      </c>
      <c r="M34" s="81">
        <v>3032.23</v>
      </c>
      <c r="N34" s="81">
        <v>3032.23</v>
      </c>
      <c r="O34" s="81">
        <v>3032.23</v>
      </c>
      <c r="P34" s="208">
        <v>36386.76</v>
      </c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</row>
    <row r="35" spans="1:34" x14ac:dyDescent="0.3">
      <c r="A35" s="74"/>
      <c r="B35" s="79" t="s">
        <v>1166</v>
      </c>
      <c r="C35" s="79" t="s">
        <v>383</v>
      </c>
      <c r="D35" s="81">
        <v>1440.1</v>
      </c>
      <c r="E35" s="81">
        <v>1440.1</v>
      </c>
      <c r="F35" s="81">
        <v>1440.1</v>
      </c>
      <c r="G35" s="81">
        <v>1440.1</v>
      </c>
      <c r="H35" s="81">
        <v>1440.25</v>
      </c>
      <c r="I35" s="81">
        <v>1440.25</v>
      </c>
      <c r="J35" s="81">
        <v>1440.25</v>
      </c>
      <c r="K35" s="81">
        <v>1440.25</v>
      </c>
      <c r="L35" s="81">
        <v>1440.25</v>
      </c>
      <c r="M35" s="81">
        <v>1440.25</v>
      </c>
      <c r="N35" s="81">
        <v>1440.25</v>
      </c>
      <c r="O35" s="81">
        <v>1440.25</v>
      </c>
      <c r="P35" s="208">
        <v>17282.400000000001</v>
      </c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1:34" x14ac:dyDescent="0.3">
      <c r="A36" s="74"/>
      <c r="B36" s="79" t="s">
        <v>1167</v>
      </c>
      <c r="C36" s="79" t="s">
        <v>385</v>
      </c>
      <c r="D36" s="81">
        <v>1435.88</v>
      </c>
      <c r="E36" s="81">
        <v>1435.88</v>
      </c>
      <c r="F36" s="81">
        <v>1435.88</v>
      </c>
      <c r="G36" s="81">
        <v>1435.88</v>
      </c>
      <c r="H36" s="81">
        <v>1435.88</v>
      </c>
      <c r="I36" s="81">
        <v>1435.88</v>
      </c>
      <c r="J36" s="81">
        <v>1435.88</v>
      </c>
      <c r="K36" s="81">
        <v>1435.88</v>
      </c>
      <c r="L36" s="81">
        <v>1435.88</v>
      </c>
      <c r="M36" s="81">
        <v>1435.88</v>
      </c>
      <c r="N36" s="81">
        <v>1435.88</v>
      </c>
      <c r="O36" s="81">
        <v>1435.88</v>
      </c>
      <c r="P36" s="208">
        <v>17230.560000000001</v>
      </c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</row>
    <row r="37" spans="1:34" x14ac:dyDescent="0.3">
      <c r="A37" s="74"/>
      <c r="B37" s="79" t="s">
        <v>1168</v>
      </c>
      <c r="C37" s="79" t="s">
        <v>387</v>
      </c>
      <c r="D37" s="81">
        <v>3040.68</v>
      </c>
      <c r="E37" s="81">
        <v>3040.68</v>
      </c>
      <c r="F37" s="81">
        <v>3040.68</v>
      </c>
      <c r="G37" s="81">
        <v>3040.68</v>
      </c>
      <c r="H37" s="81">
        <v>3040.68</v>
      </c>
      <c r="I37" s="81">
        <v>3040.68</v>
      </c>
      <c r="J37" s="81">
        <v>3040.68</v>
      </c>
      <c r="K37" s="81">
        <v>3040.68</v>
      </c>
      <c r="L37" s="81">
        <v>3040.68</v>
      </c>
      <c r="M37" s="81">
        <v>3040.68</v>
      </c>
      <c r="N37" s="81">
        <v>3040.68</v>
      </c>
      <c r="O37" s="81">
        <v>3040.68</v>
      </c>
      <c r="P37" s="208">
        <v>36488.160000000003</v>
      </c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</row>
    <row r="38" spans="1:34" x14ac:dyDescent="0.3">
      <c r="A38" s="74"/>
      <c r="B38" s="79" t="s">
        <v>1077</v>
      </c>
      <c r="C38" s="79" t="s">
        <v>152</v>
      </c>
      <c r="D38" s="81">
        <v>2402.98</v>
      </c>
      <c r="E38" s="81">
        <v>2402.98</v>
      </c>
      <c r="F38" s="81">
        <v>2402.98</v>
      </c>
      <c r="G38" s="81">
        <v>2402.98</v>
      </c>
      <c r="H38" s="81">
        <v>2403.13</v>
      </c>
      <c r="I38" s="81">
        <v>2403.13</v>
      </c>
      <c r="J38" s="81">
        <v>2403.13</v>
      </c>
      <c r="K38" s="81">
        <v>2403.13</v>
      </c>
      <c r="L38" s="81">
        <v>2403.13</v>
      </c>
      <c r="M38" s="81">
        <v>2403.13</v>
      </c>
      <c r="N38" s="81">
        <v>2403.13</v>
      </c>
      <c r="O38" s="81">
        <v>2403.13</v>
      </c>
      <c r="P38" s="208">
        <v>28836.959999999999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4" x14ac:dyDescent="0.3">
      <c r="A39" s="74"/>
      <c r="B39" s="79" t="s">
        <v>1169</v>
      </c>
      <c r="C39" s="79" t="s">
        <v>389</v>
      </c>
      <c r="D39" s="81">
        <v>3040.68</v>
      </c>
      <c r="E39" s="81">
        <v>3040.68</v>
      </c>
      <c r="F39" s="81">
        <v>3040.68</v>
      </c>
      <c r="G39" s="81">
        <v>3040.68</v>
      </c>
      <c r="H39" s="81">
        <v>3040.68</v>
      </c>
      <c r="I39" s="81">
        <v>3040.68</v>
      </c>
      <c r="J39" s="81">
        <v>3040.68</v>
      </c>
      <c r="K39" s="81">
        <v>3040.68</v>
      </c>
      <c r="L39" s="81">
        <v>3040.68</v>
      </c>
      <c r="M39" s="81">
        <v>3040.68</v>
      </c>
      <c r="N39" s="81">
        <v>3040.68</v>
      </c>
      <c r="O39" s="81">
        <v>3040.68</v>
      </c>
      <c r="P39" s="208">
        <v>36488.160000000003</v>
      </c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4" x14ac:dyDescent="0.3">
      <c r="A40" s="74"/>
      <c r="B40" s="79" t="s">
        <v>1170</v>
      </c>
      <c r="C40" s="79" t="s">
        <v>391</v>
      </c>
      <c r="D40" s="81">
        <v>1435.88</v>
      </c>
      <c r="E40" s="81">
        <v>1435.88</v>
      </c>
      <c r="F40" s="81">
        <v>1435.88</v>
      </c>
      <c r="G40" s="81">
        <v>1435.88</v>
      </c>
      <c r="H40" s="81">
        <v>1435.88</v>
      </c>
      <c r="I40" s="81">
        <v>1435.88</v>
      </c>
      <c r="J40" s="81">
        <v>1435.88</v>
      </c>
      <c r="K40" s="81">
        <v>1435.88</v>
      </c>
      <c r="L40" s="81">
        <v>1435.88</v>
      </c>
      <c r="M40" s="81">
        <v>1435.88</v>
      </c>
      <c r="N40" s="81">
        <v>1435.88</v>
      </c>
      <c r="O40" s="81">
        <v>1435.88</v>
      </c>
      <c r="P40" s="208">
        <v>17230.560000000001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x14ac:dyDescent="0.3">
      <c r="A41" s="74"/>
      <c r="B41" s="79" t="s">
        <v>1195</v>
      </c>
      <c r="C41" s="79" t="s">
        <v>392</v>
      </c>
      <c r="D41" s="81">
        <v>2525.4499999999998</v>
      </c>
      <c r="E41" s="81">
        <v>2525.4499999999998</v>
      </c>
      <c r="F41" s="81">
        <v>2525.4499999999998</v>
      </c>
      <c r="G41" s="81">
        <v>2525.4499999999998</v>
      </c>
      <c r="H41" s="81">
        <v>2525.4499999999998</v>
      </c>
      <c r="I41" s="81">
        <v>2525.4499999999998</v>
      </c>
      <c r="J41" s="81">
        <v>2525.4499999999998</v>
      </c>
      <c r="K41" s="81">
        <v>2525.4499999999998</v>
      </c>
      <c r="L41" s="81">
        <v>2525.4499999999998</v>
      </c>
      <c r="M41" s="81">
        <v>2525.4499999999998</v>
      </c>
      <c r="N41" s="81">
        <v>2525.4499999999998</v>
      </c>
      <c r="O41" s="81">
        <v>2525.4499999999998</v>
      </c>
      <c r="P41" s="208">
        <v>30305.4</v>
      </c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4" x14ac:dyDescent="0.3">
      <c r="A42" s="74"/>
      <c r="B42" s="79" t="s">
        <v>1196</v>
      </c>
      <c r="C42" s="79" t="s">
        <v>393</v>
      </c>
      <c r="D42" s="81">
        <v>2398.7600000000002</v>
      </c>
      <c r="E42" s="81">
        <v>2398.7600000000002</v>
      </c>
      <c r="F42" s="81">
        <v>2398.7600000000002</v>
      </c>
      <c r="G42" s="81">
        <v>2398.7600000000002</v>
      </c>
      <c r="H42" s="81">
        <v>2398.7600000000002</v>
      </c>
      <c r="I42" s="81">
        <v>2398.7600000000002</v>
      </c>
      <c r="J42" s="81">
        <v>2398.7600000000002</v>
      </c>
      <c r="K42" s="81">
        <v>2398.7600000000002</v>
      </c>
      <c r="L42" s="81">
        <v>2398.7600000000002</v>
      </c>
      <c r="M42" s="81">
        <v>1470.21</v>
      </c>
      <c r="N42" s="82"/>
      <c r="O42" s="82"/>
      <c r="P42" s="208">
        <v>23059.05</v>
      </c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4" x14ac:dyDescent="0.3">
      <c r="A43" s="74"/>
      <c r="B43" s="79" t="s">
        <v>3034</v>
      </c>
      <c r="C43" s="79" t="s">
        <v>393</v>
      </c>
      <c r="D43" s="82"/>
      <c r="E43" s="82"/>
      <c r="F43" s="82"/>
      <c r="G43" s="82"/>
      <c r="H43" s="82"/>
      <c r="I43" s="82"/>
      <c r="J43" s="82"/>
      <c r="K43" s="82"/>
      <c r="L43" s="82"/>
      <c r="M43" s="80">
        <v>928.55</v>
      </c>
      <c r="N43" s="81">
        <v>2398.7600000000002</v>
      </c>
      <c r="O43" s="81">
        <v>2398.7600000000002</v>
      </c>
      <c r="P43" s="208">
        <v>5726.07</v>
      </c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4" x14ac:dyDescent="0.3">
      <c r="A44" s="74"/>
      <c r="B44" s="79" t="s">
        <v>1197</v>
      </c>
      <c r="C44" s="79" t="s">
        <v>395</v>
      </c>
      <c r="D44" s="81">
        <v>3150.48</v>
      </c>
      <c r="E44" s="81">
        <v>3150.48</v>
      </c>
      <c r="F44" s="81">
        <v>3150.48</v>
      </c>
      <c r="G44" s="81">
        <v>3150.48</v>
      </c>
      <c r="H44" s="81">
        <v>3150.48</v>
      </c>
      <c r="I44" s="81">
        <v>3150.48</v>
      </c>
      <c r="J44" s="81">
        <v>3150.48</v>
      </c>
      <c r="K44" s="81">
        <v>3150.48</v>
      </c>
      <c r="L44" s="81">
        <v>3150.48</v>
      </c>
      <c r="M44" s="81">
        <v>3150.48</v>
      </c>
      <c r="N44" s="81">
        <v>3150.48</v>
      </c>
      <c r="O44" s="81">
        <v>3150.48</v>
      </c>
      <c r="P44" s="208">
        <v>37805.760000000002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4" x14ac:dyDescent="0.3">
      <c r="A45" s="74"/>
      <c r="B45" s="79" t="s">
        <v>1198</v>
      </c>
      <c r="C45" s="79" t="s">
        <v>397</v>
      </c>
      <c r="D45" s="81">
        <v>2453.66</v>
      </c>
      <c r="E45" s="81">
        <v>2453.66</v>
      </c>
      <c r="F45" s="81">
        <v>2453.66</v>
      </c>
      <c r="G45" s="81">
        <v>2453.66</v>
      </c>
      <c r="H45" s="81">
        <v>2453.81</v>
      </c>
      <c r="I45" s="81">
        <v>2453.81</v>
      </c>
      <c r="J45" s="81">
        <v>2453.81</v>
      </c>
      <c r="K45" s="81">
        <v>2453.81</v>
      </c>
      <c r="L45" s="81">
        <v>2453.81</v>
      </c>
      <c r="M45" s="81">
        <v>2453.81</v>
      </c>
      <c r="N45" s="81">
        <v>2453.81</v>
      </c>
      <c r="O45" s="81">
        <v>2453.81</v>
      </c>
      <c r="P45" s="208">
        <v>29445.119999999999</v>
      </c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4" x14ac:dyDescent="0.3">
      <c r="A46" s="74"/>
      <c r="B46" s="79" t="s">
        <v>1199</v>
      </c>
      <c r="C46" s="79" t="s">
        <v>399</v>
      </c>
      <c r="D46" s="81">
        <v>1710.38</v>
      </c>
      <c r="E46" s="81">
        <v>1710.38</v>
      </c>
      <c r="F46" s="81">
        <v>1710.38</v>
      </c>
      <c r="G46" s="81">
        <v>1710.38</v>
      </c>
      <c r="H46" s="81">
        <v>1710.53</v>
      </c>
      <c r="I46" s="81">
        <v>1710.53</v>
      </c>
      <c r="J46" s="81">
        <v>1710.53</v>
      </c>
      <c r="K46" s="81">
        <v>1710.53</v>
      </c>
      <c r="L46" s="81">
        <v>1710.53</v>
      </c>
      <c r="M46" s="81">
        <v>1710.53</v>
      </c>
      <c r="N46" s="81">
        <v>1710.53</v>
      </c>
      <c r="O46" s="81">
        <v>1710.53</v>
      </c>
      <c r="P46" s="208">
        <v>20525.759999999998</v>
      </c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1:34" x14ac:dyDescent="0.3">
      <c r="A47" s="74"/>
      <c r="B47" s="79" t="s">
        <v>1200</v>
      </c>
      <c r="C47" s="79" t="s">
        <v>401</v>
      </c>
      <c r="D47" s="81">
        <v>2386.09</v>
      </c>
      <c r="E47" s="81">
        <v>2386.09</v>
      </c>
      <c r="F47" s="81">
        <v>2386.09</v>
      </c>
      <c r="G47" s="81">
        <v>2386.09</v>
      </c>
      <c r="H47" s="81">
        <v>2386.2399999999998</v>
      </c>
      <c r="I47" s="81">
        <v>2386.2399999999998</v>
      </c>
      <c r="J47" s="81">
        <v>2386.2399999999998</v>
      </c>
      <c r="K47" s="81">
        <v>2386.2399999999998</v>
      </c>
      <c r="L47" s="81">
        <v>2386.2399999999998</v>
      </c>
      <c r="M47" s="81">
        <v>2386.2399999999998</v>
      </c>
      <c r="N47" s="81">
        <v>2386.2399999999998</v>
      </c>
      <c r="O47" s="81">
        <v>2386.2399999999998</v>
      </c>
      <c r="P47" s="208">
        <v>28634.28</v>
      </c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1:34" x14ac:dyDescent="0.3">
      <c r="A48" s="74"/>
      <c r="B48" s="79" t="s">
        <v>1201</v>
      </c>
      <c r="C48" s="79" t="s">
        <v>403</v>
      </c>
      <c r="D48" s="81">
        <v>3154.71</v>
      </c>
      <c r="E48" s="81">
        <v>3154.71</v>
      </c>
      <c r="F48" s="81">
        <v>3154.71</v>
      </c>
      <c r="G48" s="81">
        <v>3154.71</v>
      </c>
      <c r="H48" s="81">
        <v>3154.85</v>
      </c>
      <c r="I48" s="81">
        <v>3154.85</v>
      </c>
      <c r="J48" s="81">
        <v>3154.85</v>
      </c>
      <c r="K48" s="81">
        <v>3154.85</v>
      </c>
      <c r="L48" s="81">
        <v>3154.85</v>
      </c>
      <c r="M48" s="81">
        <v>3154.85</v>
      </c>
      <c r="N48" s="81">
        <v>3154.85</v>
      </c>
      <c r="O48" s="81">
        <v>3154.85</v>
      </c>
      <c r="P48" s="208">
        <v>37857.64</v>
      </c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:34" x14ac:dyDescent="0.3">
      <c r="A49" s="74"/>
      <c r="B49" s="79" t="s">
        <v>1202</v>
      </c>
      <c r="C49" s="79" t="s">
        <v>405</v>
      </c>
      <c r="D49" s="81">
        <v>2449.44</v>
      </c>
      <c r="E49" s="81">
        <v>2449.44</v>
      </c>
      <c r="F49" s="81">
        <v>2449.44</v>
      </c>
      <c r="G49" s="81">
        <v>2449.44</v>
      </c>
      <c r="H49" s="81">
        <v>2449.44</v>
      </c>
      <c r="I49" s="81">
        <v>2449.44</v>
      </c>
      <c r="J49" s="81">
        <v>2449.44</v>
      </c>
      <c r="K49" s="81">
        <v>2449.44</v>
      </c>
      <c r="L49" s="81">
        <v>2449.44</v>
      </c>
      <c r="M49" s="81">
        <v>2449.44</v>
      </c>
      <c r="N49" s="81">
        <v>2449.44</v>
      </c>
      <c r="O49" s="81">
        <v>2449.44</v>
      </c>
      <c r="P49" s="208">
        <v>29393.279999999999</v>
      </c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:34" x14ac:dyDescent="0.3">
      <c r="A50" s="74"/>
      <c r="B50" s="79" t="s">
        <v>1078</v>
      </c>
      <c r="C50" s="79" t="s">
        <v>156</v>
      </c>
      <c r="D50" s="81">
        <v>3142.04</v>
      </c>
      <c r="E50" s="81">
        <v>3142.04</v>
      </c>
      <c r="F50" s="81">
        <v>3142.04</v>
      </c>
      <c r="G50" s="81">
        <v>3142.04</v>
      </c>
      <c r="H50" s="81">
        <v>3142.04</v>
      </c>
      <c r="I50" s="81">
        <v>3142.04</v>
      </c>
      <c r="J50" s="81">
        <v>3142.04</v>
      </c>
      <c r="K50" s="81">
        <v>3142.04</v>
      </c>
      <c r="L50" s="81">
        <v>3142.04</v>
      </c>
      <c r="M50" s="81">
        <v>3142.04</v>
      </c>
      <c r="N50" s="81">
        <v>3142.04</v>
      </c>
      <c r="O50" s="81">
        <v>3142.04</v>
      </c>
      <c r="P50" s="208">
        <v>37704.480000000003</v>
      </c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:34" x14ac:dyDescent="0.3">
      <c r="A51" s="74"/>
      <c r="B51" s="79" t="s">
        <v>1203</v>
      </c>
      <c r="C51" s="79" t="s">
        <v>407</v>
      </c>
      <c r="D51" s="81">
        <v>1706.16</v>
      </c>
      <c r="E51" s="81">
        <v>1706.16</v>
      </c>
      <c r="F51" s="81">
        <v>1706.16</v>
      </c>
      <c r="G51" s="81">
        <v>1706.16</v>
      </c>
      <c r="H51" s="81">
        <v>1706.16</v>
      </c>
      <c r="I51" s="81">
        <v>1706.16</v>
      </c>
      <c r="J51" s="81">
        <v>1706.16</v>
      </c>
      <c r="K51" s="81">
        <v>1706.16</v>
      </c>
      <c r="L51" s="81">
        <v>1706.16</v>
      </c>
      <c r="M51" s="81">
        <v>1706.16</v>
      </c>
      <c r="N51" s="81">
        <v>1706.16</v>
      </c>
      <c r="O51" s="81">
        <v>1706.16</v>
      </c>
      <c r="P51" s="208">
        <v>20473.919999999998</v>
      </c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1:34" x14ac:dyDescent="0.3">
      <c r="A52" s="74"/>
      <c r="B52" s="79" t="s">
        <v>1204</v>
      </c>
      <c r="C52" s="79" t="s">
        <v>409</v>
      </c>
      <c r="D52" s="81">
        <v>2386.09</v>
      </c>
      <c r="E52" s="81">
        <v>2386.09</v>
      </c>
      <c r="F52" s="81">
        <v>2386.09</v>
      </c>
      <c r="G52" s="81">
        <v>2386.09</v>
      </c>
      <c r="H52" s="81">
        <v>2386.2399999999998</v>
      </c>
      <c r="I52" s="81">
        <v>2386.2399999999998</v>
      </c>
      <c r="J52" s="81">
        <v>2386.2399999999998</v>
      </c>
      <c r="K52" s="81">
        <v>2386.2399999999998</v>
      </c>
      <c r="L52" s="81">
        <v>2386.2399999999998</v>
      </c>
      <c r="M52" s="81">
        <v>2386.2399999999998</v>
      </c>
      <c r="N52" s="81">
        <v>2386.2399999999998</v>
      </c>
      <c r="O52" s="81">
        <v>2386.2399999999998</v>
      </c>
      <c r="P52" s="208">
        <v>28634.28</v>
      </c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:34" x14ac:dyDescent="0.3">
      <c r="A53" s="74"/>
      <c r="B53" s="79" t="s">
        <v>1205</v>
      </c>
      <c r="C53" s="79" t="s">
        <v>411</v>
      </c>
      <c r="D53" s="81">
        <v>3146.26</v>
      </c>
      <c r="E53" s="81">
        <v>3146.26</v>
      </c>
      <c r="F53" s="81">
        <v>3146.26</v>
      </c>
      <c r="G53" s="81">
        <v>3146.26</v>
      </c>
      <c r="H53" s="81">
        <v>3146.41</v>
      </c>
      <c r="I53" s="81">
        <v>3146.41</v>
      </c>
      <c r="J53" s="81">
        <v>3146.41</v>
      </c>
      <c r="K53" s="81">
        <v>3146.41</v>
      </c>
      <c r="L53" s="81">
        <v>3146.41</v>
      </c>
      <c r="M53" s="81">
        <v>3146.41</v>
      </c>
      <c r="N53" s="81">
        <v>3146.41</v>
      </c>
      <c r="O53" s="81">
        <v>3146.41</v>
      </c>
      <c r="P53" s="208">
        <v>37756.32</v>
      </c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:34" x14ac:dyDescent="0.3">
      <c r="A54" s="74"/>
      <c r="B54" s="79" t="s">
        <v>1206</v>
      </c>
      <c r="C54" s="79" t="s">
        <v>413</v>
      </c>
      <c r="D54" s="81">
        <v>2428.3200000000002</v>
      </c>
      <c r="E54" s="81">
        <v>2428.3200000000002</v>
      </c>
      <c r="F54" s="81">
        <v>2428.3200000000002</v>
      </c>
      <c r="G54" s="81">
        <v>2428.3200000000002</v>
      </c>
      <c r="H54" s="81">
        <v>2428.4699999999998</v>
      </c>
      <c r="I54" s="81">
        <v>2428.4699999999998</v>
      </c>
      <c r="J54" s="81">
        <v>2428.4699999999998</v>
      </c>
      <c r="K54" s="81">
        <v>2428.4699999999998</v>
      </c>
      <c r="L54" s="81">
        <v>2428.4699999999998</v>
      </c>
      <c r="M54" s="81">
        <v>2428.4699999999998</v>
      </c>
      <c r="N54" s="81">
        <v>2428.4699999999998</v>
      </c>
      <c r="O54" s="81">
        <v>2428.4699999999998</v>
      </c>
      <c r="P54" s="208">
        <v>29141.040000000001</v>
      </c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:34" x14ac:dyDescent="0.3">
      <c r="A55" s="74"/>
      <c r="B55" s="79" t="s">
        <v>1207</v>
      </c>
      <c r="C55" s="79" t="s">
        <v>415</v>
      </c>
      <c r="D55" s="81">
        <v>1710.38</v>
      </c>
      <c r="E55" s="81">
        <v>1710.38</v>
      </c>
      <c r="F55" s="81">
        <v>1710.38</v>
      </c>
      <c r="G55" s="81">
        <v>1710.38</v>
      </c>
      <c r="H55" s="81">
        <v>1710.53</v>
      </c>
      <c r="I55" s="81">
        <v>1710.53</v>
      </c>
      <c r="J55" s="81">
        <v>1710.53</v>
      </c>
      <c r="K55" s="81">
        <v>1710.53</v>
      </c>
      <c r="L55" s="81">
        <v>1710.53</v>
      </c>
      <c r="M55" s="81">
        <v>1710.53</v>
      </c>
      <c r="N55" s="81">
        <v>1710.53</v>
      </c>
      <c r="O55" s="81">
        <v>1710.53</v>
      </c>
      <c r="P55" s="208">
        <v>20525.759999999998</v>
      </c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:34" x14ac:dyDescent="0.3">
      <c r="A56" s="74"/>
      <c r="B56" s="79" t="s">
        <v>1208</v>
      </c>
      <c r="C56" s="79" t="s">
        <v>417</v>
      </c>
      <c r="D56" s="81">
        <v>2398.7600000000002</v>
      </c>
      <c r="E56" s="81">
        <v>2398.7600000000002</v>
      </c>
      <c r="F56" s="81">
        <v>2398.7600000000002</v>
      </c>
      <c r="G56" s="81">
        <v>2398.7600000000002</v>
      </c>
      <c r="H56" s="81">
        <v>2398.7600000000002</v>
      </c>
      <c r="I56" s="81">
        <v>2398.7600000000002</v>
      </c>
      <c r="J56" s="81">
        <v>2398.7600000000002</v>
      </c>
      <c r="K56" s="81">
        <v>2398.7600000000002</v>
      </c>
      <c r="L56" s="81">
        <v>2398.7600000000002</v>
      </c>
      <c r="M56" s="81">
        <v>2398.7600000000002</v>
      </c>
      <c r="N56" s="81">
        <v>2398.7600000000002</v>
      </c>
      <c r="O56" s="81">
        <v>2398.7600000000002</v>
      </c>
      <c r="P56" s="208">
        <v>28785.119999999999</v>
      </c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:34" x14ac:dyDescent="0.3">
      <c r="A57" s="74"/>
      <c r="B57" s="79" t="s">
        <v>1209</v>
      </c>
      <c r="C57" s="79" t="s">
        <v>419</v>
      </c>
      <c r="D57" s="81">
        <v>3150.48</v>
      </c>
      <c r="E57" s="81">
        <v>3150.48</v>
      </c>
      <c r="F57" s="81">
        <v>3150.48</v>
      </c>
      <c r="G57" s="81">
        <v>3150.48</v>
      </c>
      <c r="H57" s="81">
        <v>3150.48</v>
      </c>
      <c r="I57" s="81">
        <v>3150.48</v>
      </c>
      <c r="J57" s="81">
        <v>3150.48</v>
      </c>
      <c r="K57" s="81">
        <v>3150.48</v>
      </c>
      <c r="L57" s="81">
        <v>3150.48</v>
      </c>
      <c r="M57" s="81">
        <v>3150.48</v>
      </c>
      <c r="N57" s="81">
        <v>3150.48</v>
      </c>
      <c r="O57" s="81">
        <v>3150.48</v>
      </c>
      <c r="P57" s="208">
        <v>37805.760000000002</v>
      </c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:34" x14ac:dyDescent="0.3">
      <c r="A58" s="74"/>
      <c r="B58" s="79" t="s">
        <v>1210</v>
      </c>
      <c r="C58" s="79" t="s">
        <v>421</v>
      </c>
      <c r="D58" s="81">
        <v>2440.9899999999998</v>
      </c>
      <c r="E58" s="81">
        <v>2440.9899999999998</v>
      </c>
      <c r="F58" s="81">
        <v>2440.9899999999998</v>
      </c>
      <c r="G58" s="81">
        <v>2440.9899999999998</v>
      </c>
      <c r="H58" s="81">
        <v>2440.9899999999998</v>
      </c>
      <c r="I58" s="81">
        <v>2440.9899999999998</v>
      </c>
      <c r="J58" s="81">
        <v>2440.9899999999998</v>
      </c>
      <c r="K58" s="81">
        <v>2440.9899999999998</v>
      </c>
      <c r="L58" s="81">
        <v>2440.9899999999998</v>
      </c>
      <c r="M58" s="81">
        <v>2440.9899999999998</v>
      </c>
      <c r="N58" s="81">
        <v>2440.9899999999998</v>
      </c>
      <c r="O58" s="81">
        <v>2440.9899999999998</v>
      </c>
      <c r="P58" s="208">
        <v>29291.88</v>
      </c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:34" x14ac:dyDescent="0.3">
      <c r="A59" s="74"/>
      <c r="B59" s="79" t="s">
        <v>1211</v>
      </c>
      <c r="C59" s="79" t="s">
        <v>423</v>
      </c>
      <c r="D59" s="81">
        <v>1710.38</v>
      </c>
      <c r="E59" s="81">
        <v>1710.38</v>
      </c>
      <c r="F59" s="81">
        <v>1710.38</v>
      </c>
      <c r="G59" s="81">
        <v>1710.38</v>
      </c>
      <c r="H59" s="81">
        <v>1710.53</v>
      </c>
      <c r="I59" s="81">
        <v>1710.53</v>
      </c>
      <c r="J59" s="81">
        <v>1710.53</v>
      </c>
      <c r="K59" s="81">
        <v>1710.53</v>
      </c>
      <c r="L59" s="81">
        <v>1710.53</v>
      </c>
      <c r="M59" s="81">
        <v>1710.53</v>
      </c>
      <c r="N59" s="81">
        <v>1710.53</v>
      </c>
      <c r="O59" s="81">
        <v>1710.53</v>
      </c>
      <c r="P59" s="208">
        <v>20525.759999999998</v>
      </c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:34" x14ac:dyDescent="0.3">
      <c r="A60" s="74"/>
      <c r="B60" s="79" t="s">
        <v>1212</v>
      </c>
      <c r="C60" s="79" t="s">
        <v>425</v>
      </c>
      <c r="D60" s="81">
        <v>2398.7600000000002</v>
      </c>
      <c r="E60" s="81">
        <v>2398.7600000000002</v>
      </c>
      <c r="F60" s="81">
        <v>2398.7600000000002</v>
      </c>
      <c r="G60" s="81">
        <v>2398.7600000000002</v>
      </c>
      <c r="H60" s="81">
        <v>2398.7600000000002</v>
      </c>
      <c r="I60" s="81">
        <v>2398.7600000000002</v>
      </c>
      <c r="J60" s="81">
        <v>2398.7600000000002</v>
      </c>
      <c r="K60" s="81">
        <v>2398.7600000000002</v>
      </c>
      <c r="L60" s="81">
        <v>2398.7600000000002</v>
      </c>
      <c r="M60" s="81">
        <v>2398.7600000000002</v>
      </c>
      <c r="N60" s="81">
        <v>2398.7600000000002</v>
      </c>
      <c r="O60" s="81">
        <v>2398.7600000000002</v>
      </c>
      <c r="P60" s="208">
        <v>28785.119999999999</v>
      </c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:34" x14ac:dyDescent="0.3">
      <c r="A61" s="74"/>
      <c r="B61" s="79" t="s">
        <v>1079</v>
      </c>
      <c r="C61" s="79" t="s">
        <v>158</v>
      </c>
      <c r="D61" s="81">
        <v>2445.21</v>
      </c>
      <c r="E61" s="81">
        <v>2445.21</v>
      </c>
      <c r="F61" s="81">
        <v>2445.21</v>
      </c>
      <c r="G61" s="81">
        <v>2445.21</v>
      </c>
      <c r="H61" s="81">
        <v>2445.36</v>
      </c>
      <c r="I61" s="81">
        <v>2445.36</v>
      </c>
      <c r="J61" s="81">
        <v>2445.36</v>
      </c>
      <c r="K61" s="81">
        <v>2445.36</v>
      </c>
      <c r="L61" s="81">
        <v>2445.36</v>
      </c>
      <c r="M61" s="81">
        <v>2445.36</v>
      </c>
      <c r="N61" s="81">
        <v>2445.36</v>
      </c>
      <c r="O61" s="81">
        <v>2445.36</v>
      </c>
      <c r="P61" s="208">
        <v>29343.72</v>
      </c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:34" x14ac:dyDescent="0.3">
      <c r="A62" s="74"/>
      <c r="B62" s="79" t="s">
        <v>1213</v>
      </c>
      <c r="C62" s="79" t="s">
        <v>427</v>
      </c>
      <c r="D62" s="81">
        <v>3137.81</v>
      </c>
      <c r="E62" s="81">
        <v>3137.81</v>
      </c>
      <c r="F62" s="81">
        <v>3137.81</v>
      </c>
      <c r="G62" s="81">
        <v>3137.81</v>
      </c>
      <c r="H62" s="81">
        <v>3137.96</v>
      </c>
      <c r="I62" s="81">
        <v>3137.96</v>
      </c>
      <c r="J62" s="81">
        <v>3137.96</v>
      </c>
      <c r="K62" s="81">
        <v>3137.96</v>
      </c>
      <c r="L62" s="81">
        <v>3137.96</v>
      </c>
      <c r="M62" s="81">
        <v>3137.96</v>
      </c>
      <c r="N62" s="81">
        <v>3137.96</v>
      </c>
      <c r="O62" s="81">
        <v>3137.96</v>
      </c>
      <c r="P62" s="208">
        <v>37654.92</v>
      </c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:34" x14ac:dyDescent="0.3">
      <c r="A63" s="74"/>
      <c r="B63" s="79" t="s">
        <v>1214</v>
      </c>
      <c r="C63" s="79" t="s">
        <v>429</v>
      </c>
      <c r="D63" s="81">
        <v>2436.77</v>
      </c>
      <c r="E63" s="81">
        <v>2436.77</v>
      </c>
      <c r="F63" s="81">
        <v>2436.77</v>
      </c>
      <c r="G63" s="81">
        <v>2436.77</v>
      </c>
      <c r="H63" s="81">
        <v>2436.91</v>
      </c>
      <c r="I63" s="81">
        <v>2436.91</v>
      </c>
      <c r="J63" s="81">
        <v>2436.91</v>
      </c>
      <c r="K63" s="81">
        <v>2436.91</v>
      </c>
      <c r="L63" s="81">
        <v>2436.91</v>
      </c>
      <c r="M63" s="81">
        <v>2436.91</v>
      </c>
      <c r="N63" s="81">
        <v>2436.91</v>
      </c>
      <c r="O63" s="81">
        <v>2436.91</v>
      </c>
      <c r="P63" s="208">
        <v>29242.36</v>
      </c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</row>
    <row r="64" spans="1:34" x14ac:dyDescent="0.3">
      <c r="A64" s="74"/>
      <c r="B64" s="79" t="s">
        <v>1215</v>
      </c>
      <c r="C64" s="79" t="s">
        <v>431</v>
      </c>
      <c r="D64" s="81">
        <v>1710.38</v>
      </c>
      <c r="E64" s="81">
        <v>1710.38</v>
      </c>
      <c r="F64" s="81">
        <v>1710.38</v>
      </c>
      <c r="G64" s="81">
        <v>1710.38</v>
      </c>
      <c r="H64" s="81">
        <v>1710.53</v>
      </c>
      <c r="I64" s="81">
        <v>1710.53</v>
      </c>
      <c r="J64" s="81">
        <v>1710.53</v>
      </c>
      <c r="K64" s="81">
        <v>1710.53</v>
      </c>
      <c r="L64" s="81">
        <v>1710.53</v>
      </c>
      <c r="M64" s="81">
        <v>1710.53</v>
      </c>
      <c r="N64" s="80">
        <v>57.09</v>
      </c>
      <c r="O64" s="82"/>
      <c r="P64" s="208">
        <v>17161.79</v>
      </c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:34" x14ac:dyDescent="0.3">
      <c r="A65" s="74"/>
      <c r="B65" s="79" t="s">
        <v>3035</v>
      </c>
      <c r="C65" s="79" t="s">
        <v>431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1">
        <v>1653.45</v>
      </c>
      <c r="O65" s="81">
        <v>1710.53</v>
      </c>
      <c r="P65" s="208">
        <v>3363.98</v>
      </c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:34" x14ac:dyDescent="0.3">
      <c r="A66" s="74"/>
      <c r="B66" s="79" t="s">
        <v>1216</v>
      </c>
      <c r="C66" s="79" t="s">
        <v>433</v>
      </c>
      <c r="D66" s="81">
        <v>2398.7600000000002</v>
      </c>
      <c r="E66" s="81">
        <v>2398.7600000000002</v>
      </c>
      <c r="F66" s="81">
        <v>2398.7600000000002</v>
      </c>
      <c r="G66" s="81">
        <v>2398.7600000000002</v>
      </c>
      <c r="H66" s="81">
        <v>2398.7600000000002</v>
      </c>
      <c r="I66" s="81">
        <v>2398.7600000000002</v>
      </c>
      <c r="J66" s="81">
        <v>2398.7600000000002</v>
      </c>
      <c r="K66" s="81">
        <v>2398.7600000000002</v>
      </c>
      <c r="L66" s="81">
        <v>2398.7600000000002</v>
      </c>
      <c r="M66" s="81">
        <v>2398.7600000000002</v>
      </c>
      <c r="N66" s="81">
        <v>2398.7600000000002</v>
      </c>
      <c r="O66" s="81">
        <v>2398.7600000000002</v>
      </c>
      <c r="P66" s="208">
        <v>28785.119999999999</v>
      </c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:34" x14ac:dyDescent="0.3">
      <c r="A67" s="74"/>
      <c r="B67" s="79" t="s">
        <v>1217</v>
      </c>
      <c r="C67" s="79" t="s">
        <v>435</v>
      </c>
      <c r="D67" s="81">
        <v>3142.04</v>
      </c>
      <c r="E67" s="81">
        <v>3142.04</v>
      </c>
      <c r="F67" s="81">
        <v>3142.04</v>
      </c>
      <c r="G67" s="81">
        <v>3142.04</v>
      </c>
      <c r="H67" s="81">
        <v>3142.04</v>
      </c>
      <c r="I67" s="81">
        <v>3142.04</v>
      </c>
      <c r="J67" s="81">
        <v>3142.04</v>
      </c>
      <c r="K67" s="81">
        <v>3142.04</v>
      </c>
      <c r="L67" s="81">
        <v>3142.04</v>
      </c>
      <c r="M67" s="81">
        <v>3142.04</v>
      </c>
      <c r="N67" s="81">
        <v>3142.04</v>
      </c>
      <c r="O67" s="81">
        <v>3142.04</v>
      </c>
      <c r="P67" s="208">
        <v>37704.480000000003</v>
      </c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:34" x14ac:dyDescent="0.3">
      <c r="A68" s="74"/>
      <c r="B68" s="79" t="s">
        <v>1218</v>
      </c>
      <c r="C68" s="79" t="s">
        <v>437</v>
      </c>
      <c r="D68" s="81">
        <v>2436.77</v>
      </c>
      <c r="E68" s="81">
        <v>2436.77</v>
      </c>
      <c r="F68" s="81">
        <v>2436.77</v>
      </c>
      <c r="G68" s="81">
        <v>2436.77</v>
      </c>
      <c r="H68" s="81">
        <v>2436.91</v>
      </c>
      <c r="I68" s="81">
        <v>2436.91</v>
      </c>
      <c r="J68" s="81">
        <v>2436.91</v>
      </c>
      <c r="K68" s="81">
        <v>2436.91</v>
      </c>
      <c r="L68" s="81">
        <v>2436.91</v>
      </c>
      <c r="M68" s="81">
        <v>2436.91</v>
      </c>
      <c r="N68" s="81">
        <v>2436.91</v>
      </c>
      <c r="O68" s="81">
        <v>2436.91</v>
      </c>
      <c r="P68" s="208">
        <v>29242.36</v>
      </c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:34" x14ac:dyDescent="0.3">
      <c r="A69" s="74"/>
      <c r="B69" s="79" t="s">
        <v>1219</v>
      </c>
      <c r="C69" s="79" t="s">
        <v>439</v>
      </c>
      <c r="D69" s="81">
        <v>1701.94</v>
      </c>
      <c r="E69" s="81">
        <v>1701.94</v>
      </c>
      <c r="F69" s="81">
        <v>1701.94</v>
      </c>
      <c r="G69" s="81">
        <v>1701.94</v>
      </c>
      <c r="H69" s="81">
        <v>1702.08</v>
      </c>
      <c r="I69" s="81">
        <v>1702.08</v>
      </c>
      <c r="J69" s="81">
        <v>1702.08</v>
      </c>
      <c r="K69" s="81">
        <v>1702.08</v>
      </c>
      <c r="L69" s="81">
        <v>1702.08</v>
      </c>
      <c r="M69" s="81">
        <v>1702.08</v>
      </c>
      <c r="N69" s="81">
        <v>1702.08</v>
      </c>
      <c r="O69" s="81">
        <v>1702.08</v>
      </c>
      <c r="P69" s="208">
        <v>20424.400000000001</v>
      </c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:34" x14ac:dyDescent="0.3">
      <c r="A70" s="74"/>
      <c r="B70" s="79" t="s">
        <v>1238</v>
      </c>
      <c r="C70" s="79" t="s">
        <v>441</v>
      </c>
      <c r="D70" s="81">
        <v>2398.7600000000002</v>
      </c>
      <c r="E70" s="81">
        <v>2398.7600000000002</v>
      </c>
      <c r="F70" s="81">
        <v>2398.7600000000002</v>
      </c>
      <c r="G70" s="81">
        <v>2398.7600000000002</v>
      </c>
      <c r="H70" s="81">
        <v>2398.7600000000002</v>
      </c>
      <c r="I70" s="81">
        <v>2398.7600000000002</v>
      </c>
      <c r="J70" s="81">
        <v>2398.7600000000002</v>
      </c>
      <c r="K70" s="81">
        <v>2398.7600000000002</v>
      </c>
      <c r="L70" s="81">
        <v>2398.7600000000002</v>
      </c>
      <c r="M70" s="81">
        <v>2398.7600000000002</v>
      </c>
      <c r="N70" s="81">
        <v>2398.7600000000002</v>
      </c>
      <c r="O70" s="81">
        <v>2398.7600000000002</v>
      </c>
      <c r="P70" s="208">
        <v>28785.119999999999</v>
      </c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:34" x14ac:dyDescent="0.3">
      <c r="A71" s="74"/>
      <c r="B71" s="79" t="s">
        <v>1220</v>
      </c>
      <c r="C71" s="79" t="s">
        <v>443</v>
      </c>
      <c r="D71" s="81">
        <v>3146.26</v>
      </c>
      <c r="E71" s="81">
        <v>3146.26</v>
      </c>
      <c r="F71" s="81">
        <v>3146.26</v>
      </c>
      <c r="G71" s="81">
        <v>3146.26</v>
      </c>
      <c r="H71" s="81">
        <v>3146.41</v>
      </c>
      <c r="I71" s="81">
        <v>3146.41</v>
      </c>
      <c r="J71" s="81">
        <v>3146.41</v>
      </c>
      <c r="K71" s="81">
        <v>3146.41</v>
      </c>
      <c r="L71" s="81">
        <v>3146.41</v>
      </c>
      <c r="M71" s="81">
        <v>3146.41</v>
      </c>
      <c r="N71" s="81">
        <v>3146.41</v>
      </c>
      <c r="O71" s="81">
        <v>3146.41</v>
      </c>
      <c r="P71" s="208">
        <v>37756.32</v>
      </c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:34" x14ac:dyDescent="0.3">
      <c r="A72" s="74"/>
      <c r="B72" s="79" t="s">
        <v>1221</v>
      </c>
      <c r="C72" s="79" t="s">
        <v>445</v>
      </c>
      <c r="D72" s="81">
        <v>2440.9899999999998</v>
      </c>
      <c r="E72" s="81">
        <v>2440.9899999999998</v>
      </c>
      <c r="F72" s="81">
        <v>2440.9899999999998</v>
      </c>
      <c r="G72" s="81">
        <v>2440.9899999999998</v>
      </c>
      <c r="H72" s="81">
        <v>2440.9899999999998</v>
      </c>
      <c r="I72" s="81">
        <v>2440.9899999999998</v>
      </c>
      <c r="J72" s="81">
        <v>2440.9899999999998</v>
      </c>
      <c r="K72" s="81">
        <v>2440.9899999999998</v>
      </c>
      <c r="L72" s="81">
        <v>2440.9899999999998</v>
      </c>
      <c r="M72" s="81">
        <v>2440.9899999999998</v>
      </c>
      <c r="N72" s="81">
        <v>2440.9899999999998</v>
      </c>
      <c r="O72" s="81">
        <v>2440.9899999999998</v>
      </c>
      <c r="P72" s="208">
        <v>29291.88</v>
      </c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:34" x14ac:dyDescent="0.3">
      <c r="A73" s="74"/>
      <c r="B73" s="79" t="s">
        <v>1080</v>
      </c>
      <c r="C73" s="79" t="s">
        <v>160</v>
      </c>
      <c r="D73" s="81">
        <v>1706.16</v>
      </c>
      <c r="E73" s="81">
        <v>1706.16</v>
      </c>
      <c r="F73" s="81">
        <v>1706.16</v>
      </c>
      <c r="G73" s="81">
        <v>1706.16</v>
      </c>
      <c r="H73" s="81">
        <v>1706.16</v>
      </c>
      <c r="I73" s="81">
        <v>1706.16</v>
      </c>
      <c r="J73" s="81">
        <v>1706.16</v>
      </c>
      <c r="K73" s="81">
        <v>1706.16</v>
      </c>
      <c r="L73" s="81">
        <v>1706.16</v>
      </c>
      <c r="M73" s="81">
        <v>1706.16</v>
      </c>
      <c r="N73" s="81">
        <v>1706.16</v>
      </c>
      <c r="O73" s="81">
        <v>1706.16</v>
      </c>
      <c r="P73" s="208">
        <v>20473.919999999998</v>
      </c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:34" x14ac:dyDescent="0.3">
      <c r="A74" s="74"/>
      <c r="B74" s="79" t="s">
        <v>1222</v>
      </c>
      <c r="C74" s="79" t="s">
        <v>447</v>
      </c>
      <c r="D74" s="81">
        <v>1706.16</v>
      </c>
      <c r="E74" s="81">
        <v>1706.16</v>
      </c>
      <c r="F74" s="81">
        <v>1706.16</v>
      </c>
      <c r="G74" s="81">
        <v>1706.16</v>
      </c>
      <c r="H74" s="81">
        <v>1706.16</v>
      </c>
      <c r="I74" s="81">
        <v>1706.16</v>
      </c>
      <c r="J74" s="81">
        <v>1706.16</v>
      </c>
      <c r="K74" s="81">
        <v>1706.16</v>
      </c>
      <c r="L74" s="81">
        <v>1706.16</v>
      </c>
      <c r="M74" s="81">
        <v>1706.16</v>
      </c>
      <c r="N74" s="81">
        <v>1706.16</v>
      </c>
      <c r="O74" s="81">
        <v>1706.16</v>
      </c>
      <c r="P74" s="208">
        <v>20473.919999999998</v>
      </c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:34" x14ac:dyDescent="0.3">
      <c r="A75" s="74"/>
      <c r="B75" s="79" t="s">
        <v>1223</v>
      </c>
      <c r="C75" s="79" t="s">
        <v>449</v>
      </c>
      <c r="D75" s="81">
        <v>2398.7600000000002</v>
      </c>
      <c r="E75" s="81">
        <v>2398.7600000000002</v>
      </c>
      <c r="F75" s="81">
        <v>2398.7600000000002</v>
      </c>
      <c r="G75" s="81">
        <v>2398.7600000000002</v>
      </c>
      <c r="H75" s="81">
        <v>2398.7600000000002</v>
      </c>
      <c r="I75" s="81">
        <v>2398.7600000000002</v>
      </c>
      <c r="J75" s="81">
        <v>2398.7600000000002</v>
      </c>
      <c r="K75" s="81">
        <v>2398.7600000000002</v>
      </c>
      <c r="L75" s="81">
        <v>2398.7600000000002</v>
      </c>
      <c r="M75" s="81">
        <v>2398.7600000000002</v>
      </c>
      <c r="N75" s="81">
        <v>2398.7600000000002</v>
      </c>
      <c r="O75" s="81">
        <v>2398.7600000000002</v>
      </c>
      <c r="P75" s="208">
        <v>28785.119999999999</v>
      </c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:34" x14ac:dyDescent="0.3">
      <c r="A76" s="74"/>
      <c r="B76" s="79" t="s">
        <v>1224</v>
      </c>
      <c r="C76" s="79" t="s">
        <v>451</v>
      </c>
      <c r="D76" s="81">
        <v>3150.48</v>
      </c>
      <c r="E76" s="81">
        <v>3150.48</v>
      </c>
      <c r="F76" s="81">
        <v>3150.48</v>
      </c>
      <c r="G76" s="81">
        <v>3150.48</v>
      </c>
      <c r="H76" s="81">
        <v>3150.48</v>
      </c>
      <c r="I76" s="81">
        <v>3150.48</v>
      </c>
      <c r="J76" s="81">
        <v>3150.48</v>
      </c>
      <c r="K76" s="81">
        <v>3150.48</v>
      </c>
      <c r="L76" s="81">
        <v>3150.48</v>
      </c>
      <c r="M76" s="81">
        <v>3150.48</v>
      </c>
      <c r="N76" s="81">
        <v>3150.48</v>
      </c>
      <c r="O76" s="81">
        <v>3150.48</v>
      </c>
      <c r="P76" s="208">
        <v>37805.760000000002</v>
      </c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:34" x14ac:dyDescent="0.3">
      <c r="A77" s="74"/>
      <c r="B77" s="79" t="s">
        <v>1225</v>
      </c>
      <c r="C77" s="79" t="s">
        <v>453</v>
      </c>
      <c r="D77" s="81">
        <v>2440.9899999999998</v>
      </c>
      <c r="E77" s="81">
        <v>2440.9899999999998</v>
      </c>
      <c r="F77" s="81">
        <v>2440.9899999999998</v>
      </c>
      <c r="G77" s="81">
        <v>2440.9899999999998</v>
      </c>
      <c r="H77" s="81">
        <v>2440.9899999999998</v>
      </c>
      <c r="I77" s="81">
        <v>2440.9899999999998</v>
      </c>
      <c r="J77" s="81">
        <v>2440.9899999999998</v>
      </c>
      <c r="K77" s="81">
        <v>2440.9899999999998</v>
      </c>
      <c r="L77" s="81">
        <v>2440.9899999999998</v>
      </c>
      <c r="M77" s="81">
        <v>2440.9899999999998</v>
      </c>
      <c r="N77" s="81">
        <v>2440.9899999999998</v>
      </c>
      <c r="O77" s="81">
        <v>2440.9899999999998</v>
      </c>
      <c r="P77" s="208">
        <v>29291.88</v>
      </c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:34" x14ac:dyDescent="0.3">
      <c r="A78" s="74"/>
      <c r="B78" s="79" t="s">
        <v>1226</v>
      </c>
      <c r="C78" s="79" t="s">
        <v>455</v>
      </c>
      <c r="D78" s="81">
        <v>1706.16</v>
      </c>
      <c r="E78" s="81">
        <v>1706.16</v>
      </c>
      <c r="F78" s="81">
        <v>1706.16</v>
      </c>
      <c r="G78" s="81">
        <v>1706.16</v>
      </c>
      <c r="H78" s="81">
        <v>1706.16</v>
      </c>
      <c r="I78" s="81">
        <v>1706.16</v>
      </c>
      <c r="J78" s="81">
        <v>1706.16</v>
      </c>
      <c r="K78" s="81">
        <v>1706.16</v>
      </c>
      <c r="L78" s="81">
        <v>1706.16</v>
      </c>
      <c r="M78" s="81">
        <v>1706.16</v>
      </c>
      <c r="N78" s="81">
        <v>1706.16</v>
      </c>
      <c r="O78" s="81">
        <v>1706.16</v>
      </c>
      <c r="P78" s="208">
        <v>20473.919999999998</v>
      </c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:34" x14ac:dyDescent="0.3">
      <c r="A79" s="74"/>
      <c r="B79" s="79" t="s">
        <v>1227</v>
      </c>
      <c r="C79" s="79" t="s">
        <v>457</v>
      </c>
      <c r="D79" s="81">
        <v>2398.7600000000002</v>
      </c>
      <c r="E79" s="81">
        <v>2398.7600000000002</v>
      </c>
      <c r="F79" s="81">
        <v>2398.7600000000002</v>
      </c>
      <c r="G79" s="81">
        <v>2398.7600000000002</v>
      </c>
      <c r="H79" s="81">
        <v>2398.7600000000002</v>
      </c>
      <c r="I79" s="81">
        <v>2398.7600000000002</v>
      </c>
      <c r="J79" s="81">
        <v>2398.7600000000002</v>
      </c>
      <c r="K79" s="81">
        <v>2398.7600000000002</v>
      </c>
      <c r="L79" s="81">
        <v>2398.7600000000002</v>
      </c>
      <c r="M79" s="81">
        <v>2398.7600000000002</v>
      </c>
      <c r="N79" s="81">
        <v>2398.7600000000002</v>
      </c>
      <c r="O79" s="81">
        <v>2398.7600000000002</v>
      </c>
      <c r="P79" s="208">
        <v>28785.119999999999</v>
      </c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:34" x14ac:dyDescent="0.3">
      <c r="A80" s="74"/>
      <c r="B80" s="79" t="s">
        <v>1228</v>
      </c>
      <c r="C80" s="79" t="s">
        <v>459</v>
      </c>
      <c r="D80" s="81">
        <v>3150.48</v>
      </c>
      <c r="E80" s="81">
        <v>3150.48</v>
      </c>
      <c r="F80" s="81">
        <v>3150.48</v>
      </c>
      <c r="G80" s="81">
        <v>3150.48</v>
      </c>
      <c r="H80" s="81">
        <v>3150.48</v>
      </c>
      <c r="I80" s="81">
        <v>3150.48</v>
      </c>
      <c r="J80" s="81">
        <v>3150.48</v>
      </c>
      <c r="K80" s="81">
        <v>3150.48</v>
      </c>
      <c r="L80" s="81">
        <v>3150.48</v>
      </c>
      <c r="M80" s="81">
        <v>3150.48</v>
      </c>
      <c r="N80" s="81">
        <v>3150.48</v>
      </c>
      <c r="O80" s="81">
        <v>3150.48</v>
      </c>
      <c r="P80" s="208">
        <v>37805.760000000002</v>
      </c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:34" x14ac:dyDescent="0.3">
      <c r="A81" s="74"/>
      <c r="B81" s="79" t="s">
        <v>1229</v>
      </c>
      <c r="C81" s="79" t="s">
        <v>461</v>
      </c>
      <c r="D81" s="81">
        <v>2440.9899999999998</v>
      </c>
      <c r="E81" s="81">
        <v>2440.9899999999998</v>
      </c>
      <c r="F81" s="81">
        <v>2440.9899999999998</v>
      </c>
      <c r="G81" s="81">
        <v>2440.9899999999998</v>
      </c>
      <c r="H81" s="81">
        <v>2440.9899999999998</v>
      </c>
      <c r="I81" s="81">
        <v>2440.9899999999998</v>
      </c>
      <c r="J81" s="81">
        <v>2440.9899999999998</v>
      </c>
      <c r="K81" s="81">
        <v>2440.9899999999998</v>
      </c>
      <c r="L81" s="81">
        <v>2440.9899999999998</v>
      </c>
      <c r="M81" s="81">
        <v>2440.9899999999998</v>
      </c>
      <c r="N81" s="81">
        <v>2440.9899999999998</v>
      </c>
      <c r="O81" s="81">
        <v>2440.9899999999998</v>
      </c>
      <c r="P81" s="208">
        <v>29291.88</v>
      </c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:34" x14ac:dyDescent="0.3">
      <c r="A82" s="74"/>
      <c r="B82" s="79" t="s">
        <v>1230</v>
      </c>
      <c r="C82" s="79" t="s">
        <v>45</v>
      </c>
      <c r="D82" s="81">
        <v>1697.71</v>
      </c>
      <c r="E82" s="81">
        <v>1697.71</v>
      </c>
      <c r="F82" s="81">
        <v>1697.71</v>
      </c>
      <c r="G82" s="81">
        <v>1697.71</v>
      </c>
      <c r="H82" s="81">
        <v>1697.71</v>
      </c>
      <c r="I82" s="81">
        <v>1697.71</v>
      </c>
      <c r="J82" s="81">
        <v>1697.71</v>
      </c>
      <c r="K82" s="81">
        <v>1697.71</v>
      </c>
      <c r="L82" s="81">
        <v>1697.71</v>
      </c>
      <c r="M82" s="81">
        <v>1697.71</v>
      </c>
      <c r="N82" s="81">
        <v>1697.71</v>
      </c>
      <c r="O82" s="81">
        <v>1697.71</v>
      </c>
      <c r="P82" s="208">
        <v>20372.52</v>
      </c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:34" x14ac:dyDescent="0.3">
      <c r="A83" s="74"/>
      <c r="B83" s="79" t="s">
        <v>1231</v>
      </c>
      <c r="C83" s="79" t="s">
        <v>47</v>
      </c>
      <c r="D83" s="81">
        <v>2398.7600000000002</v>
      </c>
      <c r="E83" s="81">
        <v>2398.7600000000002</v>
      </c>
      <c r="F83" s="81">
        <v>2398.7600000000002</v>
      </c>
      <c r="G83" s="81">
        <v>2398.7600000000002</v>
      </c>
      <c r="H83" s="81">
        <v>2398.7600000000002</v>
      </c>
      <c r="I83" s="81">
        <v>2398.7600000000002</v>
      </c>
      <c r="J83" s="81">
        <v>2398.7600000000002</v>
      </c>
      <c r="K83" s="81">
        <v>2398.7600000000002</v>
      </c>
      <c r="L83" s="81">
        <v>2398.7600000000002</v>
      </c>
      <c r="M83" s="81">
        <v>2398.7600000000002</v>
      </c>
      <c r="N83" s="81">
        <v>2398.7600000000002</v>
      </c>
      <c r="O83" s="81">
        <v>2398.7600000000002</v>
      </c>
      <c r="P83" s="208">
        <v>28785.119999999999</v>
      </c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:34" x14ac:dyDescent="0.3">
      <c r="A84" s="74"/>
      <c r="B84" s="79" t="s">
        <v>1081</v>
      </c>
      <c r="C84" s="79" t="s">
        <v>162</v>
      </c>
      <c r="D84" s="81">
        <v>2394.54</v>
      </c>
      <c r="E84" s="81">
        <v>2394.54</v>
      </c>
      <c r="F84" s="81">
        <v>2394.54</v>
      </c>
      <c r="G84" s="81">
        <v>2394.54</v>
      </c>
      <c r="H84" s="81">
        <v>2394.6799999999998</v>
      </c>
      <c r="I84" s="81">
        <v>2394.6799999999998</v>
      </c>
      <c r="J84" s="81">
        <v>2394.6799999999998</v>
      </c>
      <c r="K84" s="81">
        <v>2394.6799999999998</v>
      </c>
      <c r="L84" s="81">
        <v>2394.6799999999998</v>
      </c>
      <c r="M84" s="81">
        <v>2394.6799999999998</v>
      </c>
      <c r="N84" s="81">
        <v>2394.6799999999998</v>
      </c>
      <c r="O84" s="81">
        <v>2394.6799999999998</v>
      </c>
      <c r="P84" s="208">
        <v>28735.599999999999</v>
      </c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:34" x14ac:dyDescent="0.3">
      <c r="A85" s="74"/>
      <c r="B85" s="79" t="s">
        <v>1232</v>
      </c>
      <c r="C85" s="79" t="s">
        <v>49</v>
      </c>
      <c r="D85" s="81">
        <v>3133.59</v>
      </c>
      <c r="E85" s="81">
        <v>3133.59</v>
      </c>
      <c r="F85" s="81">
        <v>3133.59</v>
      </c>
      <c r="G85" s="81">
        <v>3133.59</v>
      </c>
      <c r="H85" s="81">
        <v>3133.59</v>
      </c>
      <c r="I85" s="81">
        <v>3133.59</v>
      </c>
      <c r="J85" s="81">
        <v>3133.59</v>
      </c>
      <c r="K85" s="81">
        <v>3133.59</v>
      </c>
      <c r="L85" s="81">
        <v>3133.59</v>
      </c>
      <c r="M85" s="81">
        <v>3133.59</v>
      </c>
      <c r="N85" s="81">
        <v>3133.59</v>
      </c>
      <c r="O85" s="81">
        <v>3133.59</v>
      </c>
      <c r="P85" s="208">
        <v>37603.08</v>
      </c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:34" x14ac:dyDescent="0.3">
      <c r="A86" s="74"/>
      <c r="B86" s="79" t="s">
        <v>1233</v>
      </c>
      <c r="C86" s="79" t="s">
        <v>51</v>
      </c>
      <c r="D86" s="81">
        <v>2432.5500000000002</v>
      </c>
      <c r="E86" s="81">
        <v>2432.5500000000002</v>
      </c>
      <c r="F86" s="81">
        <v>2432.5500000000002</v>
      </c>
      <c r="G86" s="81">
        <v>2432.5500000000002</v>
      </c>
      <c r="H86" s="81">
        <v>2432.5500000000002</v>
      </c>
      <c r="I86" s="81">
        <v>2432.5500000000002</v>
      </c>
      <c r="J86" s="81">
        <v>2432.5500000000002</v>
      </c>
      <c r="K86" s="81">
        <v>2432.5500000000002</v>
      </c>
      <c r="L86" s="81">
        <v>2432.5500000000002</v>
      </c>
      <c r="M86" s="81">
        <v>2432.5500000000002</v>
      </c>
      <c r="N86" s="81">
        <v>2432.5500000000002</v>
      </c>
      <c r="O86" s="81">
        <v>2432.5500000000002</v>
      </c>
      <c r="P86" s="208">
        <v>29190.6</v>
      </c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:34" x14ac:dyDescent="0.3">
      <c r="A87" s="74"/>
      <c r="B87" s="79" t="s">
        <v>1234</v>
      </c>
      <c r="C87" s="79" t="s">
        <v>53</v>
      </c>
      <c r="D87" s="81">
        <v>1706.16</v>
      </c>
      <c r="E87" s="81">
        <v>1706.16</v>
      </c>
      <c r="F87" s="81">
        <v>1706.16</v>
      </c>
      <c r="G87" s="81">
        <v>1706.16</v>
      </c>
      <c r="H87" s="81">
        <v>1706.16</v>
      </c>
      <c r="I87" s="81">
        <v>1706.16</v>
      </c>
      <c r="J87" s="81">
        <v>1706.16</v>
      </c>
      <c r="K87" s="81">
        <v>1706.16</v>
      </c>
      <c r="L87" s="81">
        <v>1706.16</v>
      </c>
      <c r="M87" s="81">
        <v>1706.16</v>
      </c>
      <c r="N87" s="81">
        <v>1706.16</v>
      </c>
      <c r="O87" s="81">
        <v>1706.16</v>
      </c>
      <c r="P87" s="208">
        <v>20473.919999999998</v>
      </c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:34" x14ac:dyDescent="0.3">
      <c r="A88" s="74"/>
      <c r="B88" s="79" t="s">
        <v>1235</v>
      </c>
      <c r="C88" s="79" t="s">
        <v>54</v>
      </c>
      <c r="D88" s="81">
        <v>2394.54</v>
      </c>
      <c r="E88" s="81">
        <v>2394.54</v>
      </c>
      <c r="F88" s="81">
        <v>2394.54</v>
      </c>
      <c r="G88" s="81">
        <v>2394.54</v>
      </c>
      <c r="H88" s="81">
        <v>2394.6799999999998</v>
      </c>
      <c r="I88" s="81">
        <v>2394.6799999999998</v>
      </c>
      <c r="J88" s="81">
        <v>2394.6799999999998</v>
      </c>
      <c r="K88" s="81">
        <v>2394.6799999999998</v>
      </c>
      <c r="L88" s="81">
        <v>2394.6799999999998</v>
      </c>
      <c r="M88" s="81">
        <v>2394.6799999999998</v>
      </c>
      <c r="N88" s="81">
        <v>2394.6799999999998</v>
      </c>
      <c r="O88" s="81">
        <v>2394.6799999999998</v>
      </c>
      <c r="P88" s="208">
        <v>28735.599999999999</v>
      </c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:34" x14ac:dyDescent="0.3">
      <c r="A89" s="74"/>
      <c r="B89" s="79" t="s">
        <v>1182</v>
      </c>
      <c r="C89" s="79" t="s">
        <v>56</v>
      </c>
      <c r="D89" s="81">
        <v>3142.04</v>
      </c>
      <c r="E89" s="81">
        <v>3142.04</v>
      </c>
      <c r="F89" s="81">
        <v>3142.04</v>
      </c>
      <c r="G89" s="81">
        <v>3142.04</v>
      </c>
      <c r="H89" s="81">
        <v>3142.04</v>
      </c>
      <c r="I89" s="81">
        <v>3142.04</v>
      </c>
      <c r="J89" s="81">
        <v>3142.04</v>
      </c>
      <c r="K89" s="81">
        <v>3142.04</v>
      </c>
      <c r="L89" s="81">
        <v>3142.04</v>
      </c>
      <c r="M89" s="81">
        <v>3142.04</v>
      </c>
      <c r="N89" s="81">
        <v>3142.04</v>
      </c>
      <c r="O89" s="81">
        <v>3142.04</v>
      </c>
      <c r="P89" s="208">
        <v>37704.480000000003</v>
      </c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:34" x14ac:dyDescent="0.3">
      <c r="A90" s="74"/>
      <c r="B90" s="79" t="s">
        <v>1183</v>
      </c>
      <c r="C90" s="79" t="s">
        <v>58</v>
      </c>
      <c r="D90" s="81">
        <v>2445.21</v>
      </c>
      <c r="E90" s="81">
        <v>2445.21</v>
      </c>
      <c r="F90" s="81">
        <v>2445.21</v>
      </c>
      <c r="G90" s="81">
        <v>2445.21</v>
      </c>
      <c r="H90" s="81">
        <v>2445.36</v>
      </c>
      <c r="I90" s="81">
        <v>2445.36</v>
      </c>
      <c r="J90" s="81">
        <v>2445.36</v>
      </c>
      <c r="K90" s="81">
        <v>2445.36</v>
      </c>
      <c r="L90" s="81">
        <v>2445.36</v>
      </c>
      <c r="M90" s="81">
        <v>2445.36</v>
      </c>
      <c r="N90" s="81">
        <v>2445.36</v>
      </c>
      <c r="O90" s="81">
        <v>2445.36</v>
      </c>
      <c r="P90" s="208">
        <v>29343.72</v>
      </c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:34" x14ac:dyDescent="0.3">
      <c r="A91" s="74"/>
      <c r="B91" s="79" t="s">
        <v>1184</v>
      </c>
      <c r="C91" s="79" t="s">
        <v>60</v>
      </c>
      <c r="D91" s="81">
        <v>1701.94</v>
      </c>
      <c r="E91" s="81">
        <v>1701.94</v>
      </c>
      <c r="F91" s="81">
        <v>1701.94</v>
      </c>
      <c r="G91" s="81">
        <v>1701.94</v>
      </c>
      <c r="H91" s="81">
        <v>1702.08</v>
      </c>
      <c r="I91" s="81">
        <v>1702.08</v>
      </c>
      <c r="J91" s="81">
        <v>1702.08</v>
      </c>
      <c r="K91" s="81">
        <v>1702.08</v>
      </c>
      <c r="L91" s="81">
        <v>1702.08</v>
      </c>
      <c r="M91" s="81">
        <v>1702.08</v>
      </c>
      <c r="N91" s="81">
        <v>1702.08</v>
      </c>
      <c r="O91" s="81">
        <v>1702.08</v>
      </c>
      <c r="P91" s="208">
        <v>20424.400000000001</v>
      </c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:34" x14ac:dyDescent="0.3">
      <c r="A92" s="74"/>
      <c r="B92" s="79" t="s">
        <v>1185</v>
      </c>
      <c r="C92" s="79" t="s">
        <v>62</v>
      </c>
      <c r="D92" s="81">
        <v>2398.7600000000002</v>
      </c>
      <c r="E92" s="81">
        <v>2398.7600000000002</v>
      </c>
      <c r="F92" s="81">
        <v>2398.7600000000002</v>
      </c>
      <c r="G92" s="81">
        <v>2398.7600000000002</v>
      </c>
      <c r="H92" s="81">
        <v>2398.7600000000002</v>
      </c>
      <c r="I92" s="81">
        <v>2398.7600000000002</v>
      </c>
      <c r="J92" s="81">
        <v>2398.7600000000002</v>
      </c>
      <c r="K92" s="81">
        <v>2398.7600000000002</v>
      </c>
      <c r="L92" s="81">
        <v>2398.7600000000002</v>
      </c>
      <c r="M92" s="81">
        <v>2398.7600000000002</v>
      </c>
      <c r="N92" s="81">
        <v>2398.7600000000002</v>
      </c>
      <c r="O92" s="81">
        <v>2398.7600000000002</v>
      </c>
      <c r="P92" s="208">
        <v>28785.119999999999</v>
      </c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:34" x14ac:dyDescent="0.3">
      <c r="A93" s="74"/>
      <c r="B93" s="79" t="s">
        <v>1186</v>
      </c>
      <c r="C93" s="79" t="s">
        <v>29</v>
      </c>
      <c r="D93" s="81">
        <v>3154.71</v>
      </c>
      <c r="E93" s="81">
        <v>3154.71</v>
      </c>
      <c r="F93" s="81">
        <v>3154.71</v>
      </c>
      <c r="G93" s="81">
        <v>3154.71</v>
      </c>
      <c r="H93" s="81">
        <v>3154.85</v>
      </c>
      <c r="I93" s="81">
        <v>3154.85</v>
      </c>
      <c r="J93" s="81">
        <v>3154.85</v>
      </c>
      <c r="K93" s="81">
        <v>3154.85</v>
      </c>
      <c r="L93" s="81">
        <v>3154.85</v>
      </c>
      <c r="M93" s="81">
        <v>3154.85</v>
      </c>
      <c r="N93" s="81">
        <v>3154.85</v>
      </c>
      <c r="O93" s="81">
        <v>3154.85</v>
      </c>
      <c r="P93" s="208">
        <v>37857.64</v>
      </c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:34" x14ac:dyDescent="0.3">
      <c r="A94" s="74"/>
      <c r="B94" s="79" t="s">
        <v>1187</v>
      </c>
      <c r="C94" s="79" t="s">
        <v>31</v>
      </c>
      <c r="D94" s="81">
        <v>2445.21</v>
      </c>
      <c r="E94" s="81">
        <v>2445.21</v>
      </c>
      <c r="F94" s="81">
        <v>2445.21</v>
      </c>
      <c r="G94" s="81">
        <v>2445.21</v>
      </c>
      <c r="H94" s="81">
        <v>2445.36</v>
      </c>
      <c r="I94" s="81">
        <v>2445.36</v>
      </c>
      <c r="J94" s="81">
        <v>2445.36</v>
      </c>
      <c r="K94" s="81">
        <v>2445.36</v>
      </c>
      <c r="L94" s="81">
        <v>2445.36</v>
      </c>
      <c r="M94" s="81">
        <v>2445.36</v>
      </c>
      <c r="N94" s="81">
        <v>2445.36</v>
      </c>
      <c r="O94" s="81">
        <v>2445.36</v>
      </c>
      <c r="P94" s="208">
        <v>29343.72</v>
      </c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:34" x14ac:dyDescent="0.3">
      <c r="A95" s="74"/>
      <c r="B95" s="79" t="s">
        <v>1082</v>
      </c>
      <c r="C95" s="79" t="s">
        <v>166</v>
      </c>
      <c r="D95" s="81">
        <v>3142.04</v>
      </c>
      <c r="E95" s="81">
        <v>3142.04</v>
      </c>
      <c r="F95" s="81">
        <v>3142.04</v>
      </c>
      <c r="G95" s="81">
        <v>3142.04</v>
      </c>
      <c r="H95" s="81">
        <v>3142.04</v>
      </c>
      <c r="I95" s="81">
        <v>3142.04</v>
      </c>
      <c r="J95" s="81">
        <v>3142.04</v>
      </c>
      <c r="K95" s="81">
        <v>3142.04</v>
      </c>
      <c r="L95" s="81">
        <v>3142.04</v>
      </c>
      <c r="M95" s="81">
        <v>3142.04</v>
      </c>
      <c r="N95" s="81">
        <v>3142.04</v>
      </c>
      <c r="O95" s="81">
        <v>3142.04</v>
      </c>
      <c r="P95" s="208">
        <v>37704.480000000003</v>
      </c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:34" x14ac:dyDescent="0.3">
      <c r="A96" s="74"/>
      <c r="B96" s="79" t="s">
        <v>1188</v>
      </c>
      <c r="C96" s="79" t="s">
        <v>33</v>
      </c>
      <c r="D96" s="81">
        <v>1701.94</v>
      </c>
      <c r="E96" s="81">
        <v>1701.94</v>
      </c>
      <c r="F96" s="81">
        <v>1701.94</v>
      </c>
      <c r="G96" s="81">
        <v>1701.94</v>
      </c>
      <c r="H96" s="81">
        <v>1702.08</v>
      </c>
      <c r="I96" s="81">
        <v>1702.08</v>
      </c>
      <c r="J96" s="81">
        <v>1702.08</v>
      </c>
      <c r="K96" s="81">
        <v>1702.08</v>
      </c>
      <c r="L96" s="81">
        <v>1702.08</v>
      </c>
      <c r="M96" s="81">
        <v>1702.08</v>
      </c>
      <c r="N96" s="81">
        <v>1702.08</v>
      </c>
      <c r="O96" s="81">
        <v>1702.08</v>
      </c>
      <c r="P96" s="208">
        <v>20424.400000000001</v>
      </c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:34" x14ac:dyDescent="0.3">
      <c r="A97" s="74"/>
      <c r="B97" s="79" t="s">
        <v>1189</v>
      </c>
      <c r="C97" s="79" t="s">
        <v>23</v>
      </c>
      <c r="D97" s="81">
        <v>2398.7600000000002</v>
      </c>
      <c r="E97" s="81">
        <v>2398.7600000000002</v>
      </c>
      <c r="F97" s="81">
        <v>2398.7600000000002</v>
      </c>
      <c r="G97" s="81">
        <v>2398.7600000000002</v>
      </c>
      <c r="H97" s="81">
        <v>2398.7600000000002</v>
      </c>
      <c r="I97" s="81">
        <v>2398.7600000000002</v>
      </c>
      <c r="J97" s="81">
        <v>2398.7600000000002</v>
      </c>
      <c r="K97" s="81">
        <v>2398.7600000000002</v>
      </c>
      <c r="L97" s="81">
        <v>2398.7600000000002</v>
      </c>
      <c r="M97" s="81">
        <v>2398.7600000000002</v>
      </c>
      <c r="N97" s="81">
        <v>2398.7600000000002</v>
      </c>
      <c r="O97" s="81">
        <v>2398.7600000000002</v>
      </c>
      <c r="P97" s="208">
        <v>28785.119999999999</v>
      </c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:34" x14ac:dyDescent="0.3">
      <c r="A98" s="74"/>
      <c r="B98" s="79" t="s">
        <v>1190</v>
      </c>
      <c r="C98" s="79" t="s">
        <v>25</v>
      </c>
      <c r="D98" s="81">
        <v>3137.81</v>
      </c>
      <c r="E98" s="81">
        <v>3137.81</v>
      </c>
      <c r="F98" s="81">
        <v>3137.81</v>
      </c>
      <c r="G98" s="81">
        <v>3137.81</v>
      </c>
      <c r="H98" s="81">
        <v>3137.96</v>
      </c>
      <c r="I98" s="81">
        <v>3137.96</v>
      </c>
      <c r="J98" s="81">
        <v>3137.96</v>
      </c>
      <c r="K98" s="81">
        <v>3137.96</v>
      </c>
      <c r="L98" s="81">
        <v>3137.96</v>
      </c>
      <c r="M98" s="81">
        <v>3137.96</v>
      </c>
      <c r="N98" s="81">
        <v>3137.96</v>
      </c>
      <c r="O98" s="81">
        <v>3137.96</v>
      </c>
      <c r="P98" s="208">
        <v>37654.92</v>
      </c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:34" x14ac:dyDescent="0.3">
      <c r="A99" s="74"/>
      <c r="B99" s="79" t="s">
        <v>1191</v>
      </c>
      <c r="C99" s="79" t="s">
        <v>27</v>
      </c>
      <c r="D99" s="81">
        <v>2428.3200000000002</v>
      </c>
      <c r="E99" s="81">
        <v>2428.3200000000002</v>
      </c>
      <c r="F99" s="81">
        <v>2428.3200000000002</v>
      </c>
      <c r="G99" s="81">
        <v>2428.3200000000002</v>
      </c>
      <c r="H99" s="81">
        <v>2428.4699999999998</v>
      </c>
      <c r="I99" s="81">
        <v>2428.4699999999998</v>
      </c>
      <c r="J99" s="81">
        <v>2428.4699999999998</v>
      </c>
      <c r="K99" s="81">
        <v>2428.4699999999998</v>
      </c>
      <c r="L99" s="81">
        <v>2428.4699999999998</v>
      </c>
      <c r="M99" s="81">
        <v>2428.4699999999998</v>
      </c>
      <c r="N99" s="81">
        <v>2428.4699999999998</v>
      </c>
      <c r="O99" s="81">
        <v>2428.4699999999998</v>
      </c>
      <c r="P99" s="208">
        <v>29141.040000000001</v>
      </c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:34" x14ac:dyDescent="0.3">
      <c r="A100" s="74"/>
      <c r="B100" s="79" t="s">
        <v>1174</v>
      </c>
      <c r="C100" s="79" t="s">
        <v>35</v>
      </c>
      <c r="D100" s="81">
        <v>1706.16</v>
      </c>
      <c r="E100" s="81">
        <v>1706.16</v>
      </c>
      <c r="F100" s="81">
        <v>1706.16</v>
      </c>
      <c r="G100" s="81">
        <v>1706.16</v>
      </c>
      <c r="H100" s="81">
        <v>1706.16</v>
      </c>
      <c r="I100" s="81">
        <v>1706.16</v>
      </c>
      <c r="J100" s="81">
        <v>1706.16</v>
      </c>
      <c r="K100" s="81">
        <v>1706.16</v>
      </c>
      <c r="L100" s="81">
        <v>1706.16</v>
      </c>
      <c r="M100" s="81">
        <v>1706.16</v>
      </c>
      <c r="N100" s="81">
        <v>1706.16</v>
      </c>
      <c r="O100" s="81">
        <v>1706.16</v>
      </c>
      <c r="P100" s="208">
        <v>20473.919999999998</v>
      </c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:34" x14ac:dyDescent="0.3">
      <c r="A101" s="74"/>
      <c r="B101" s="79" t="s">
        <v>1175</v>
      </c>
      <c r="C101" s="79" t="s">
        <v>37</v>
      </c>
      <c r="D101" s="81">
        <v>2390.31</v>
      </c>
      <c r="E101" s="81">
        <v>2390.31</v>
      </c>
      <c r="F101" s="81">
        <v>2390.31</v>
      </c>
      <c r="G101" s="81">
        <v>2390.31</v>
      </c>
      <c r="H101" s="81">
        <v>2390.31</v>
      </c>
      <c r="I101" s="81">
        <v>2390.31</v>
      </c>
      <c r="J101" s="81">
        <v>2390.31</v>
      </c>
      <c r="K101" s="81">
        <v>2390.31</v>
      </c>
      <c r="L101" s="81">
        <v>2390.31</v>
      </c>
      <c r="M101" s="81">
        <v>2390.31</v>
      </c>
      <c r="N101" s="81">
        <v>2390.31</v>
      </c>
      <c r="O101" s="81">
        <v>2390.31</v>
      </c>
      <c r="P101" s="208">
        <v>28683.72</v>
      </c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:34" x14ac:dyDescent="0.3">
      <c r="A102" s="74"/>
      <c r="B102" s="79" t="s">
        <v>1176</v>
      </c>
      <c r="C102" s="79" t="s">
        <v>39</v>
      </c>
      <c r="D102" s="81">
        <v>3133.59</v>
      </c>
      <c r="E102" s="81">
        <v>3133.59</v>
      </c>
      <c r="F102" s="81">
        <v>3133.59</v>
      </c>
      <c r="G102" s="81">
        <v>3133.59</v>
      </c>
      <c r="H102" s="81">
        <v>3133.59</v>
      </c>
      <c r="I102" s="81">
        <v>3133.59</v>
      </c>
      <c r="J102" s="81">
        <v>3133.59</v>
      </c>
      <c r="K102" s="81">
        <v>3133.59</v>
      </c>
      <c r="L102" s="81">
        <v>3133.59</v>
      </c>
      <c r="M102" s="81">
        <v>3133.59</v>
      </c>
      <c r="N102" s="81">
        <v>3133.59</v>
      </c>
      <c r="O102" s="81">
        <v>3133.59</v>
      </c>
      <c r="P102" s="208">
        <v>37603.08</v>
      </c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:34" x14ac:dyDescent="0.3">
      <c r="A103" s="74"/>
      <c r="B103" s="79" t="s">
        <v>1173</v>
      </c>
      <c r="C103" s="79" t="s">
        <v>41</v>
      </c>
      <c r="D103" s="81">
        <v>2440.9899999999998</v>
      </c>
      <c r="E103" s="81">
        <v>2440.9899999999998</v>
      </c>
      <c r="F103" s="81">
        <v>2440.9899999999998</v>
      </c>
      <c r="G103" s="81">
        <v>2440.9899999999998</v>
      </c>
      <c r="H103" s="81">
        <v>2440.9899999999998</v>
      </c>
      <c r="I103" s="81">
        <v>2440.9899999999998</v>
      </c>
      <c r="J103" s="81">
        <v>2440.9899999999998</v>
      </c>
      <c r="K103" s="81">
        <v>2440.9899999999998</v>
      </c>
      <c r="L103" s="81">
        <v>2440.9899999999998</v>
      </c>
      <c r="M103" s="81">
        <v>2440.9899999999998</v>
      </c>
      <c r="N103" s="81">
        <v>2440.9899999999998</v>
      </c>
      <c r="O103" s="81">
        <v>2440.9899999999998</v>
      </c>
      <c r="P103" s="208">
        <v>29291.88</v>
      </c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:34" x14ac:dyDescent="0.3">
      <c r="A104" s="74"/>
      <c r="B104" s="79" t="s">
        <v>1040</v>
      </c>
      <c r="C104" s="79" t="s">
        <v>43</v>
      </c>
      <c r="D104" s="81">
        <v>1697.71</v>
      </c>
      <c r="E104" s="81">
        <v>1697.71</v>
      </c>
      <c r="F104" s="81">
        <v>1697.71</v>
      </c>
      <c r="G104" s="81">
        <v>1697.71</v>
      </c>
      <c r="H104" s="81">
        <v>1697.71</v>
      </c>
      <c r="I104" s="81">
        <v>1697.71</v>
      </c>
      <c r="J104" s="81">
        <v>1697.71</v>
      </c>
      <c r="K104" s="81">
        <v>1697.71</v>
      </c>
      <c r="L104" s="81">
        <v>1697.71</v>
      </c>
      <c r="M104" s="81">
        <v>1697.71</v>
      </c>
      <c r="N104" s="81">
        <v>1697.71</v>
      </c>
      <c r="O104" s="81">
        <v>1697.71</v>
      </c>
      <c r="P104" s="208">
        <v>20372.52</v>
      </c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:34" x14ac:dyDescent="0.3">
      <c r="A105" s="74"/>
      <c r="B105" s="79" t="s">
        <v>1171</v>
      </c>
      <c r="C105" s="79" t="s">
        <v>64</v>
      </c>
      <c r="D105" s="81">
        <v>2398.7600000000002</v>
      </c>
      <c r="E105" s="81">
        <v>2398.7600000000002</v>
      </c>
      <c r="F105" s="81">
        <v>2398.7600000000002</v>
      </c>
      <c r="G105" s="81">
        <v>2398.7600000000002</v>
      </c>
      <c r="H105" s="81">
        <v>2398.7600000000002</v>
      </c>
      <c r="I105" s="81">
        <v>2398.7600000000002</v>
      </c>
      <c r="J105" s="81">
        <v>2398.7600000000002</v>
      </c>
      <c r="K105" s="81">
        <v>2398.7600000000002</v>
      </c>
      <c r="L105" s="81">
        <v>2398.7600000000002</v>
      </c>
      <c r="M105" s="81">
        <v>2398.7600000000002</v>
      </c>
      <c r="N105" s="81">
        <v>2398.7600000000002</v>
      </c>
      <c r="O105" s="81">
        <v>2398.7600000000002</v>
      </c>
      <c r="P105" s="208">
        <v>28785.119999999999</v>
      </c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:34" x14ac:dyDescent="0.3">
      <c r="A106" s="74"/>
      <c r="B106" s="79" t="s">
        <v>1047</v>
      </c>
      <c r="C106" s="79" t="s">
        <v>168</v>
      </c>
      <c r="D106" s="81">
        <v>2445.21</v>
      </c>
      <c r="E106" s="81">
        <v>2445.21</v>
      </c>
      <c r="F106" s="81">
        <v>2445.21</v>
      </c>
      <c r="G106" s="81">
        <v>2445.21</v>
      </c>
      <c r="H106" s="81">
        <v>2445.36</v>
      </c>
      <c r="I106" s="81">
        <v>2445.36</v>
      </c>
      <c r="J106" s="81">
        <v>2445.36</v>
      </c>
      <c r="K106" s="81">
        <v>2445.36</v>
      </c>
      <c r="L106" s="81">
        <v>2445.36</v>
      </c>
      <c r="M106" s="81">
        <v>2445.36</v>
      </c>
      <c r="N106" s="81">
        <v>2445.36</v>
      </c>
      <c r="O106" s="81">
        <v>2445.36</v>
      </c>
      <c r="P106" s="208">
        <v>29343.72</v>
      </c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:34" x14ac:dyDescent="0.3">
      <c r="A107" s="74"/>
      <c r="B107" s="79" t="s">
        <v>1172</v>
      </c>
      <c r="C107" s="79" t="s">
        <v>66</v>
      </c>
      <c r="D107" s="81">
        <v>3133.59</v>
      </c>
      <c r="E107" s="81">
        <v>3133.59</v>
      </c>
      <c r="F107" s="81">
        <v>3133.59</v>
      </c>
      <c r="G107" s="81">
        <v>3133.59</v>
      </c>
      <c r="H107" s="81">
        <v>3133.59</v>
      </c>
      <c r="I107" s="81">
        <v>3133.59</v>
      </c>
      <c r="J107" s="81">
        <v>3133.59</v>
      </c>
      <c r="K107" s="81">
        <v>3133.59</v>
      </c>
      <c r="L107" s="81">
        <v>3133.59</v>
      </c>
      <c r="M107" s="81">
        <v>3133.59</v>
      </c>
      <c r="N107" s="81">
        <v>3133.59</v>
      </c>
      <c r="O107" s="81">
        <v>3133.59</v>
      </c>
      <c r="P107" s="208">
        <v>37603.08</v>
      </c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:34" x14ac:dyDescent="0.3">
      <c r="A108" s="74"/>
      <c r="B108" s="79" t="s">
        <v>1177</v>
      </c>
      <c r="C108" s="79" t="s">
        <v>68</v>
      </c>
      <c r="D108" s="81">
        <v>2440.9899999999998</v>
      </c>
      <c r="E108" s="81">
        <v>2440.9899999999998</v>
      </c>
      <c r="F108" s="81">
        <v>1023.64</v>
      </c>
      <c r="G108" s="82"/>
      <c r="H108" s="82"/>
      <c r="I108" s="82"/>
      <c r="J108" s="82"/>
      <c r="K108" s="82"/>
      <c r="L108" s="82"/>
      <c r="M108" s="82"/>
      <c r="N108" s="82"/>
      <c r="O108" s="82"/>
      <c r="P108" s="208">
        <v>5905.62</v>
      </c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:34" x14ac:dyDescent="0.3">
      <c r="A109" s="74"/>
      <c r="B109" s="79" t="s">
        <v>3036</v>
      </c>
      <c r="C109" s="79" t="s">
        <v>68</v>
      </c>
      <c r="D109" s="82"/>
      <c r="E109" s="82"/>
      <c r="F109" s="81">
        <v>1417.35</v>
      </c>
      <c r="G109" s="81">
        <v>2440.9899999999998</v>
      </c>
      <c r="H109" s="81">
        <v>2440.9899999999998</v>
      </c>
      <c r="I109" s="81">
        <v>2440.9899999999998</v>
      </c>
      <c r="J109" s="81">
        <v>2440.9899999999998</v>
      </c>
      <c r="K109" s="81">
        <v>2440.9899999999998</v>
      </c>
      <c r="L109" s="81">
        <v>2440.9899999999998</v>
      </c>
      <c r="M109" s="81">
        <v>2440.9899999999998</v>
      </c>
      <c r="N109" s="81">
        <v>2440.9899999999998</v>
      </c>
      <c r="O109" s="81">
        <v>2440.9899999999998</v>
      </c>
      <c r="P109" s="208">
        <v>23386.26</v>
      </c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:34" x14ac:dyDescent="0.3">
      <c r="A110" s="74"/>
      <c r="B110" s="79" t="s">
        <v>1178</v>
      </c>
      <c r="C110" s="79" t="s">
        <v>70</v>
      </c>
      <c r="D110" s="81">
        <v>1701.94</v>
      </c>
      <c r="E110" s="81">
        <v>1701.94</v>
      </c>
      <c r="F110" s="81">
        <v>1701.94</v>
      </c>
      <c r="G110" s="81">
        <v>1701.94</v>
      </c>
      <c r="H110" s="81">
        <v>1702.08</v>
      </c>
      <c r="I110" s="81">
        <v>1702.08</v>
      </c>
      <c r="J110" s="81">
        <v>1702.08</v>
      </c>
      <c r="K110" s="81">
        <v>1702.08</v>
      </c>
      <c r="L110" s="81">
        <v>1702.08</v>
      </c>
      <c r="M110" s="81">
        <v>1702.08</v>
      </c>
      <c r="N110" s="81">
        <v>1702.08</v>
      </c>
      <c r="O110" s="81">
        <v>1702.08</v>
      </c>
      <c r="P110" s="208">
        <v>20424.400000000001</v>
      </c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:34" x14ac:dyDescent="0.3">
      <c r="A111" s="74"/>
      <c r="B111" s="79" t="s">
        <v>1179</v>
      </c>
      <c r="C111" s="79" t="s">
        <v>72</v>
      </c>
      <c r="D111" s="81">
        <v>2398.7600000000002</v>
      </c>
      <c r="E111" s="81">
        <v>2398.7600000000002</v>
      </c>
      <c r="F111" s="81">
        <v>2398.7600000000002</v>
      </c>
      <c r="G111" s="81">
        <v>2398.7600000000002</v>
      </c>
      <c r="H111" s="81">
        <v>2398.7600000000002</v>
      </c>
      <c r="I111" s="81">
        <v>2398.7600000000002</v>
      </c>
      <c r="J111" s="81">
        <v>2398.7600000000002</v>
      </c>
      <c r="K111" s="81">
        <v>2398.7600000000002</v>
      </c>
      <c r="L111" s="81">
        <v>2398.7600000000002</v>
      </c>
      <c r="M111" s="81">
        <v>2398.7600000000002</v>
      </c>
      <c r="N111" s="81">
        <v>2398.7600000000002</v>
      </c>
      <c r="O111" s="81">
        <v>2398.7600000000002</v>
      </c>
      <c r="P111" s="208">
        <v>28785.119999999999</v>
      </c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:34" x14ac:dyDescent="0.3">
      <c r="A112" s="74"/>
      <c r="B112" s="79" t="s">
        <v>1180</v>
      </c>
      <c r="C112" s="79" t="s">
        <v>74</v>
      </c>
      <c r="D112" s="81">
        <v>3150.48</v>
      </c>
      <c r="E112" s="81">
        <v>3150.48</v>
      </c>
      <c r="F112" s="81">
        <v>3150.48</v>
      </c>
      <c r="G112" s="81">
        <v>3150.48</v>
      </c>
      <c r="H112" s="81">
        <v>3150.48</v>
      </c>
      <c r="I112" s="81">
        <v>3150.48</v>
      </c>
      <c r="J112" s="81">
        <v>3150.48</v>
      </c>
      <c r="K112" s="81">
        <v>3150.48</v>
      </c>
      <c r="L112" s="81">
        <v>3150.48</v>
      </c>
      <c r="M112" s="81">
        <v>3150.48</v>
      </c>
      <c r="N112" s="81">
        <v>3150.48</v>
      </c>
      <c r="O112" s="81">
        <v>3150.48</v>
      </c>
      <c r="P112" s="208">
        <v>37805.760000000002</v>
      </c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:34" x14ac:dyDescent="0.3">
      <c r="A113" s="74"/>
      <c r="B113" s="79" t="s">
        <v>1181</v>
      </c>
      <c r="C113" s="79" t="s">
        <v>76</v>
      </c>
      <c r="D113" s="81">
        <v>2440.9899999999998</v>
      </c>
      <c r="E113" s="81">
        <v>2440.9899999999998</v>
      </c>
      <c r="F113" s="81">
        <v>2440.9899999999998</v>
      </c>
      <c r="G113" s="81">
        <v>2440.9899999999998</v>
      </c>
      <c r="H113" s="81">
        <v>2440.9899999999998</v>
      </c>
      <c r="I113" s="81">
        <v>2440.9899999999998</v>
      </c>
      <c r="J113" s="81">
        <v>2440.9899999999998</v>
      </c>
      <c r="K113" s="81">
        <v>2440.9899999999998</v>
      </c>
      <c r="L113" s="81">
        <v>2440.9899999999998</v>
      </c>
      <c r="M113" s="81">
        <v>2440.9899999999998</v>
      </c>
      <c r="N113" s="81">
        <v>2440.9899999999998</v>
      </c>
      <c r="O113" s="81">
        <v>2440.9899999999998</v>
      </c>
      <c r="P113" s="208">
        <v>29291.88</v>
      </c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:34" x14ac:dyDescent="0.3">
      <c r="A114" s="74"/>
      <c r="B114" s="79" t="s">
        <v>1192</v>
      </c>
      <c r="C114" s="79" t="s">
        <v>78</v>
      </c>
      <c r="D114" s="81">
        <v>1701.94</v>
      </c>
      <c r="E114" s="81">
        <v>1701.94</v>
      </c>
      <c r="F114" s="81">
        <v>1701.94</v>
      </c>
      <c r="G114" s="81">
        <v>1701.94</v>
      </c>
      <c r="H114" s="81">
        <v>1702.08</v>
      </c>
      <c r="I114" s="81">
        <v>1702.08</v>
      </c>
      <c r="J114" s="81">
        <v>1702.08</v>
      </c>
      <c r="K114" s="81">
        <v>1702.08</v>
      </c>
      <c r="L114" s="81">
        <v>1702.08</v>
      </c>
      <c r="M114" s="81">
        <v>1702.08</v>
      </c>
      <c r="N114" s="81">
        <v>1702.08</v>
      </c>
      <c r="O114" s="81">
        <v>1702.08</v>
      </c>
      <c r="P114" s="208">
        <v>20424.400000000001</v>
      </c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:34" x14ac:dyDescent="0.3">
      <c r="A115" s="74"/>
      <c r="B115" s="79" t="s">
        <v>1193</v>
      </c>
      <c r="C115" s="79" t="s">
        <v>80</v>
      </c>
      <c r="D115" s="81">
        <v>2402.98</v>
      </c>
      <c r="E115" s="81">
        <v>2402.98</v>
      </c>
      <c r="F115" s="81">
        <v>2402.98</v>
      </c>
      <c r="G115" s="81">
        <v>2402.98</v>
      </c>
      <c r="H115" s="81">
        <v>2403.13</v>
      </c>
      <c r="I115" s="81">
        <v>2403.13</v>
      </c>
      <c r="J115" s="81">
        <v>2403.13</v>
      </c>
      <c r="K115" s="81">
        <v>2403.13</v>
      </c>
      <c r="L115" s="81">
        <v>2403.13</v>
      </c>
      <c r="M115" s="81">
        <v>2403.13</v>
      </c>
      <c r="N115" s="81">
        <v>2403.13</v>
      </c>
      <c r="O115" s="81">
        <v>2403.13</v>
      </c>
      <c r="P115" s="208">
        <v>28836.959999999999</v>
      </c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:34" x14ac:dyDescent="0.3">
      <c r="A116" s="74"/>
      <c r="B116" s="79" t="s">
        <v>1194</v>
      </c>
      <c r="C116" s="79" t="s">
        <v>82</v>
      </c>
      <c r="D116" s="81">
        <v>3146.26</v>
      </c>
      <c r="E116" s="81">
        <v>3146.26</v>
      </c>
      <c r="F116" s="81">
        <v>3146.26</v>
      </c>
      <c r="G116" s="81">
        <v>3146.26</v>
      </c>
      <c r="H116" s="81">
        <v>3146.41</v>
      </c>
      <c r="I116" s="81">
        <v>3146.41</v>
      </c>
      <c r="J116" s="81">
        <v>3146.41</v>
      </c>
      <c r="K116" s="81">
        <v>3146.41</v>
      </c>
      <c r="L116" s="81">
        <v>3146.41</v>
      </c>
      <c r="M116" s="81">
        <v>3146.41</v>
      </c>
      <c r="N116" s="81">
        <v>3146.41</v>
      </c>
      <c r="O116" s="81">
        <v>3146.41</v>
      </c>
      <c r="P116" s="208">
        <v>37756.32</v>
      </c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:34" x14ac:dyDescent="0.3">
      <c r="A117" s="74"/>
      <c r="B117" s="79" t="s">
        <v>1064</v>
      </c>
      <c r="C117" s="79" t="s">
        <v>130</v>
      </c>
      <c r="D117" s="81">
        <v>3133.59</v>
      </c>
      <c r="E117" s="81">
        <v>3133.59</v>
      </c>
      <c r="F117" s="81">
        <v>3133.59</v>
      </c>
      <c r="G117" s="81">
        <v>3133.59</v>
      </c>
      <c r="H117" s="81">
        <v>3133.59</v>
      </c>
      <c r="I117" s="81">
        <v>3133.59</v>
      </c>
      <c r="J117" s="81">
        <v>3133.59</v>
      </c>
      <c r="K117" s="81">
        <v>3133.59</v>
      </c>
      <c r="L117" s="81">
        <v>3133.59</v>
      </c>
      <c r="M117" s="81">
        <v>3133.59</v>
      </c>
      <c r="N117" s="81">
        <v>3133.59</v>
      </c>
      <c r="O117" s="81">
        <v>3133.59</v>
      </c>
      <c r="P117" s="208">
        <v>37603.08</v>
      </c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:34" x14ac:dyDescent="0.3">
      <c r="A118" s="74"/>
      <c r="B118" s="79" t="s">
        <v>1048</v>
      </c>
      <c r="C118" s="79" t="s">
        <v>169</v>
      </c>
      <c r="D118" s="81">
        <v>1701.94</v>
      </c>
      <c r="E118" s="81">
        <v>1701.94</v>
      </c>
      <c r="F118" s="81">
        <v>1701.94</v>
      </c>
      <c r="G118" s="81">
        <v>1701.94</v>
      </c>
      <c r="H118" s="81">
        <v>1702.08</v>
      </c>
      <c r="I118" s="81">
        <v>1702.08</v>
      </c>
      <c r="J118" s="81">
        <v>1702.08</v>
      </c>
      <c r="K118" s="81">
        <v>1702.08</v>
      </c>
      <c r="L118" s="81">
        <v>1702.08</v>
      </c>
      <c r="M118" s="81">
        <v>1702.08</v>
      </c>
      <c r="N118" s="81">
        <v>1702.08</v>
      </c>
      <c r="O118" s="81">
        <v>1702.08</v>
      </c>
      <c r="P118" s="208">
        <v>20424.400000000001</v>
      </c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:34" x14ac:dyDescent="0.3">
      <c r="A119" s="74"/>
      <c r="B119" s="79" t="s">
        <v>1049</v>
      </c>
      <c r="C119" s="79" t="s">
        <v>172</v>
      </c>
      <c r="D119" s="81">
        <v>2394.54</v>
      </c>
      <c r="E119" s="81">
        <v>2394.54</v>
      </c>
      <c r="F119" s="81">
        <v>2394.54</v>
      </c>
      <c r="G119" s="81">
        <v>2394.54</v>
      </c>
      <c r="H119" s="81">
        <v>2394.6799999999998</v>
      </c>
      <c r="I119" s="81">
        <v>2394.6799999999998</v>
      </c>
      <c r="J119" s="81">
        <v>2394.6799999999998</v>
      </c>
      <c r="K119" s="81">
        <v>2394.6799999999998</v>
      </c>
      <c r="L119" s="81">
        <v>2394.6799999999998</v>
      </c>
      <c r="M119" s="81">
        <v>2394.6799999999998</v>
      </c>
      <c r="N119" s="81">
        <v>2394.6799999999998</v>
      </c>
      <c r="O119" s="81">
        <v>2394.6799999999998</v>
      </c>
      <c r="P119" s="208">
        <v>28735.599999999999</v>
      </c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:34" x14ac:dyDescent="0.3">
      <c r="A120" s="74"/>
      <c r="B120" s="79" t="s">
        <v>1050</v>
      </c>
      <c r="C120" s="79" t="s">
        <v>174</v>
      </c>
      <c r="D120" s="81">
        <v>3133.59</v>
      </c>
      <c r="E120" s="81">
        <v>3133.59</v>
      </c>
      <c r="F120" s="81">
        <v>3133.59</v>
      </c>
      <c r="G120" s="81">
        <v>3133.59</v>
      </c>
      <c r="H120" s="81">
        <v>3133.59</v>
      </c>
      <c r="I120" s="81">
        <v>3133.59</v>
      </c>
      <c r="J120" s="81">
        <v>3133.59</v>
      </c>
      <c r="K120" s="81">
        <v>3133.59</v>
      </c>
      <c r="L120" s="81">
        <v>3133.59</v>
      </c>
      <c r="M120" s="81">
        <v>3133.59</v>
      </c>
      <c r="N120" s="81">
        <v>3133.59</v>
      </c>
      <c r="O120" s="81">
        <v>3133.59</v>
      </c>
      <c r="P120" s="208">
        <v>37603.08</v>
      </c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:34" x14ac:dyDescent="0.3">
      <c r="A121" s="74"/>
      <c r="B121" s="79" t="s">
        <v>1051</v>
      </c>
      <c r="C121" s="79" t="s">
        <v>178</v>
      </c>
      <c r="D121" s="81">
        <v>2440.9899999999998</v>
      </c>
      <c r="E121" s="81">
        <v>2440.9899999999998</v>
      </c>
      <c r="F121" s="81">
        <v>2440.9899999999998</v>
      </c>
      <c r="G121" s="81">
        <v>2440.9899999999998</v>
      </c>
      <c r="H121" s="81">
        <v>2440.9899999999998</v>
      </c>
      <c r="I121" s="81">
        <v>2440.9899999999998</v>
      </c>
      <c r="J121" s="81">
        <v>2440.9899999999998</v>
      </c>
      <c r="K121" s="81">
        <v>2440.9899999999998</v>
      </c>
      <c r="L121" s="81">
        <v>2440.9899999999998</v>
      </c>
      <c r="M121" s="81">
        <v>2440.9899999999998</v>
      </c>
      <c r="N121" s="81">
        <v>2440.9899999999998</v>
      </c>
      <c r="O121" s="81">
        <v>2440.9899999999998</v>
      </c>
      <c r="P121" s="208">
        <v>29291.88</v>
      </c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:34" x14ac:dyDescent="0.3">
      <c r="A122" s="74"/>
      <c r="B122" s="79" t="s">
        <v>1052</v>
      </c>
      <c r="C122" s="79" t="s">
        <v>179</v>
      </c>
      <c r="D122" s="81">
        <v>1706.16</v>
      </c>
      <c r="E122" s="81">
        <v>1706.16</v>
      </c>
      <c r="F122" s="81">
        <v>1706.16</v>
      </c>
      <c r="G122" s="81">
        <v>1706.16</v>
      </c>
      <c r="H122" s="81">
        <v>1706.16</v>
      </c>
      <c r="I122" s="81">
        <v>1706.16</v>
      </c>
      <c r="J122" s="81">
        <v>1706.16</v>
      </c>
      <c r="K122" s="80">
        <v>935.64</v>
      </c>
      <c r="L122" s="82"/>
      <c r="M122" s="82"/>
      <c r="N122" s="82"/>
      <c r="O122" s="82"/>
      <c r="P122" s="208">
        <v>12878.76</v>
      </c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:34" x14ac:dyDescent="0.3">
      <c r="A123" s="74"/>
      <c r="B123" s="79" t="s">
        <v>3037</v>
      </c>
      <c r="C123" s="79" t="s">
        <v>179</v>
      </c>
      <c r="D123" s="82"/>
      <c r="E123" s="82"/>
      <c r="F123" s="82"/>
      <c r="G123" s="82"/>
      <c r="H123" s="82"/>
      <c r="I123" s="82"/>
      <c r="J123" s="82"/>
      <c r="K123" s="80">
        <v>770.52</v>
      </c>
      <c r="L123" s="81">
        <v>1706.16</v>
      </c>
      <c r="M123" s="81">
        <v>1706.16</v>
      </c>
      <c r="N123" s="81">
        <v>1706.16</v>
      </c>
      <c r="O123" s="81">
        <v>1706.16</v>
      </c>
      <c r="P123" s="208">
        <v>7595.16</v>
      </c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:34" x14ac:dyDescent="0.3">
      <c r="A124" s="74"/>
      <c r="B124" s="79" t="s">
        <v>1042</v>
      </c>
      <c r="C124" s="79" t="s">
        <v>181</v>
      </c>
      <c r="D124" s="81">
        <v>2398.7600000000002</v>
      </c>
      <c r="E124" s="81">
        <v>2398.7600000000002</v>
      </c>
      <c r="F124" s="81">
        <v>2398.7600000000002</v>
      </c>
      <c r="G124" s="81">
        <v>2398.7600000000002</v>
      </c>
      <c r="H124" s="81">
        <v>2398.7600000000002</v>
      </c>
      <c r="I124" s="81">
        <v>2398.7600000000002</v>
      </c>
      <c r="J124" s="81">
        <v>2398.7600000000002</v>
      </c>
      <c r="K124" s="81">
        <v>2398.7600000000002</v>
      </c>
      <c r="L124" s="81">
        <v>2398.7600000000002</v>
      </c>
      <c r="M124" s="81">
        <v>2398.7600000000002</v>
      </c>
      <c r="N124" s="81">
        <v>2398.7600000000002</v>
      </c>
      <c r="O124" s="81">
        <v>2398.7600000000002</v>
      </c>
      <c r="P124" s="208">
        <v>28785.119999999999</v>
      </c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:34" x14ac:dyDescent="0.3">
      <c r="A125" s="74"/>
      <c r="B125" s="79" t="s">
        <v>1041</v>
      </c>
      <c r="C125" s="79" t="s">
        <v>183</v>
      </c>
      <c r="D125" s="81">
        <v>3146.26</v>
      </c>
      <c r="E125" s="81">
        <v>3146.26</v>
      </c>
      <c r="F125" s="81">
        <v>3146.26</v>
      </c>
      <c r="G125" s="81">
        <v>3146.26</v>
      </c>
      <c r="H125" s="81">
        <v>3146.41</v>
      </c>
      <c r="I125" s="81">
        <v>3146.41</v>
      </c>
      <c r="J125" s="81">
        <v>3146.41</v>
      </c>
      <c r="K125" s="81">
        <v>3146.41</v>
      </c>
      <c r="L125" s="81">
        <v>3146.41</v>
      </c>
      <c r="M125" s="81">
        <v>3146.41</v>
      </c>
      <c r="N125" s="81">
        <v>3146.41</v>
      </c>
      <c r="O125" s="81">
        <v>3146.41</v>
      </c>
      <c r="P125" s="208">
        <v>37756.32</v>
      </c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:34" x14ac:dyDescent="0.3">
      <c r="A126" s="74"/>
      <c r="B126" s="79" t="s">
        <v>1043</v>
      </c>
      <c r="C126" s="79" t="s">
        <v>185</v>
      </c>
      <c r="D126" s="81">
        <v>2440.9899999999998</v>
      </c>
      <c r="E126" s="81">
        <v>2440.9899999999998</v>
      </c>
      <c r="F126" s="81">
        <v>2440.9899999999998</v>
      </c>
      <c r="G126" s="81">
        <v>2440.9899999999998</v>
      </c>
      <c r="H126" s="81">
        <v>2440.9899999999998</v>
      </c>
      <c r="I126" s="81">
        <v>2440.9899999999998</v>
      </c>
      <c r="J126" s="81">
        <v>2440.9899999999998</v>
      </c>
      <c r="K126" s="81">
        <v>2440.9899999999998</v>
      </c>
      <c r="L126" s="81">
        <v>2440.9899999999998</v>
      </c>
      <c r="M126" s="81">
        <v>2440.9899999999998</v>
      </c>
      <c r="N126" s="81">
        <v>2440.9899999999998</v>
      </c>
      <c r="O126" s="81">
        <v>2440.9899999999998</v>
      </c>
      <c r="P126" s="208">
        <v>29291.88</v>
      </c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:34" x14ac:dyDescent="0.3">
      <c r="A127" s="74"/>
      <c r="B127" s="79" t="s">
        <v>1044</v>
      </c>
      <c r="C127" s="79" t="s">
        <v>187</v>
      </c>
      <c r="D127" s="81">
        <v>1706.16</v>
      </c>
      <c r="E127" s="81">
        <v>1706.16</v>
      </c>
      <c r="F127" s="81">
        <v>1706.16</v>
      </c>
      <c r="G127" s="81">
        <v>1706.16</v>
      </c>
      <c r="H127" s="81">
        <v>1706.16</v>
      </c>
      <c r="I127" s="81">
        <v>1706.16</v>
      </c>
      <c r="J127" s="81">
        <v>1706.16</v>
      </c>
      <c r="K127" s="81">
        <v>1706.16</v>
      </c>
      <c r="L127" s="81">
        <v>1706.16</v>
      </c>
      <c r="M127" s="81">
        <v>1706.16</v>
      </c>
      <c r="N127" s="81">
        <v>1706.16</v>
      </c>
      <c r="O127" s="81">
        <v>1706.16</v>
      </c>
      <c r="P127" s="208">
        <v>20473.919999999998</v>
      </c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:34" x14ac:dyDescent="0.3">
      <c r="A128" s="74"/>
      <c r="B128" s="79" t="s">
        <v>1045</v>
      </c>
      <c r="C128" s="79" t="s">
        <v>189</v>
      </c>
      <c r="D128" s="81">
        <v>2398.7600000000002</v>
      </c>
      <c r="E128" s="81">
        <v>2398.7600000000002</v>
      </c>
      <c r="F128" s="81">
        <v>2398.7600000000002</v>
      </c>
      <c r="G128" s="81">
        <v>2398.7600000000002</v>
      </c>
      <c r="H128" s="81">
        <v>2398.7600000000002</v>
      </c>
      <c r="I128" s="81">
        <v>2398.7600000000002</v>
      </c>
      <c r="J128" s="81">
        <v>2398.7600000000002</v>
      </c>
      <c r="K128" s="81">
        <v>2398.7600000000002</v>
      </c>
      <c r="L128" s="81">
        <v>2398.7600000000002</v>
      </c>
      <c r="M128" s="81">
        <v>2398.7600000000002</v>
      </c>
      <c r="N128" s="81">
        <v>2398.7600000000002</v>
      </c>
      <c r="O128" s="81">
        <v>2398.7600000000002</v>
      </c>
      <c r="P128" s="208">
        <v>28785.119999999999</v>
      </c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:34" x14ac:dyDescent="0.3">
      <c r="A129" s="74"/>
      <c r="B129" s="79" t="s">
        <v>1065</v>
      </c>
      <c r="C129" s="79" t="s">
        <v>132</v>
      </c>
      <c r="D129" s="81">
        <v>2445.21</v>
      </c>
      <c r="E129" s="81">
        <v>2445.21</v>
      </c>
      <c r="F129" s="81">
        <v>2445.21</v>
      </c>
      <c r="G129" s="81">
        <v>2445.21</v>
      </c>
      <c r="H129" s="81">
        <v>2445.36</v>
      </c>
      <c r="I129" s="81">
        <v>2445.36</v>
      </c>
      <c r="J129" s="81">
        <v>2445.36</v>
      </c>
      <c r="K129" s="81">
        <v>2445.36</v>
      </c>
      <c r="L129" s="81">
        <v>2445.36</v>
      </c>
      <c r="M129" s="81">
        <v>2445.36</v>
      </c>
      <c r="N129" s="81">
        <v>2445.36</v>
      </c>
      <c r="O129" s="81">
        <v>2445.36</v>
      </c>
      <c r="P129" s="208">
        <v>29343.72</v>
      </c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:34" x14ac:dyDescent="0.3">
      <c r="A130" s="74"/>
      <c r="B130" s="79" t="s">
        <v>1046</v>
      </c>
      <c r="C130" s="79" t="s">
        <v>191</v>
      </c>
      <c r="D130" s="81">
        <v>3142.04</v>
      </c>
      <c r="E130" s="81">
        <v>3142.04</v>
      </c>
      <c r="F130" s="81">
        <v>3142.04</v>
      </c>
      <c r="G130" s="81">
        <v>3142.04</v>
      </c>
      <c r="H130" s="81">
        <v>3142.04</v>
      </c>
      <c r="I130" s="81">
        <v>3142.04</v>
      </c>
      <c r="J130" s="81">
        <v>3142.04</v>
      </c>
      <c r="K130" s="81">
        <v>3142.04</v>
      </c>
      <c r="L130" s="81">
        <v>3142.04</v>
      </c>
      <c r="M130" s="81">
        <v>3142.04</v>
      </c>
      <c r="N130" s="81">
        <v>3142.04</v>
      </c>
      <c r="O130" s="81">
        <v>3142.04</v>
      </c>
      <c r="P130" s="208">
        <v>37704.480000000003</v>
      </c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:34" x14ac:dyDescent="0.3">
      <c r="A131" s="74"/>
      <c r="B131" s="79" t="s">
        <v>1053</v>
      </c>
      <c r="C131" s="79" t="s">
        <v>193</v>
      </c>
      <c r="D131" s="81">
        <v>2440.9899999999998</v>
      </c>
      <c r="E131" s="81">
        <v>2440.9899999999998</v>
      </c>
      <c r="F131" s="81">
        <v>2440.9899999999998</v>
      </c>
      <c r="G131" s="81">
        <v>2440.9899999999998</v>
      </c>
      <c r="H131" s="81">
        <v>2440.9899999999998</v>
      </c>
      <c r="I131" s="81">
        <v>2440.9899999999998</v>
      </c>
      <c r="J131" s="81">
        <v>2440.9899999999998</v>
      </c>
      <c r="K131" s="81">
        <v>2440.9899999999998</v>
      </c>
      <c r="L131" s="81">
        <v>2440.9899999999998</v>
      </c>
      <c r="M131" s="81">
        <v>2440.9899999999998</v>
      </c>
      <c r="N131" s="81">
        <v>2440.9899999999998</v>
      </c>
      <c r="O131" s="81">
        <v>2440.9899999999998</v>
      </c>
      <c r="P131" s="208">
        <v>29291.88</v>
      </c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:34" x14ac:dyDescent="0.3">
      <c r="A132" s="74"/>
      <c r="B132" s="79" t="s">
        <v>1054</v>
      </c>
      <c r="C132" s="79" t="s">
        <v>195</v>
      </c>
      <c r="D132" s="81">
        <v>1697.71</v>
      </c>
      <c r="E132" s="81">
        <v>1697.71</v>
      </c>
      <c r="F132" s="81">
        <v>1697.71</v>
      </c>
      <c r="G132" s="81">
        <v>1697.71</v>
      </c>
      <c r="H132" s="81">
        <v>1697.71</v>
      </c>
      <c r="I132" s="81">
        <v>1697.71</v>
      </c>
      <c r="J132" s="81">
        <v>1697.71</v>
      </c>
      <c r="K132" s="81">
        <v>1697.71</v>
      </c>
      <c r="L132" s="81">
        <v>1697.71</v>
      </c>
      <c r="M132" s="81">
        <v>1697.71</v>
      </c>
      <c r="N132" s="81">
        <v>1697.71</v>
      </c>
      <c r="O132" s="81">
        <v>1697.71</v>
      </c>
      <c r="P132" s="208">
        <v>20372.52</v>
      </c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:34" x14ac:dyDescent="0.3">
      <c r="A133" s="74"/>
      <c r="B133" s="79" t="s">
        <v>1056</v>
      </c>
      <c r="C133" s="79" t="s">
        <v>197</v>
      </c>
      <c r="D133" s="81">
        <v>2390.31</v>
      </c>
      <c r="E133" s="81">
        <v>2390.31</v>
      </c>
      <c r="F133" s="81">
        <v>2390.31</v>
      </c>
      <c r="G133" s="81">
        <v>2390.31</v>
      </c>
      <c r="H133" s="81">
        <v>2390.31</v>
      </c>
      <c r="I133" s="81">
        <v>2390.31</v>
      </c>
      <c r="J133" s="81">
        <v>2390.31</v>
      </c>
      <c r="K133" s="81">
        <v>2390.31</v>
      </c>
      <c r="L133" s="81">
        <v>2390.31</v>
      </c>
      <c r="M133" s="81">
        <v>2390.31</v>
      </c>
      <c r="N133" s="81">
        <v>2390.31</v>
      </c>
      <c r="O133" s="81">
        <v>2390.31</v>
      </c>
      <c r="P133" s="208">
        <v>28683.72</v>
      </c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:34" x14ac:dyDescent="0.3">
      <c r="A134" s="74"/>
      <c r="B134" s="79" t="s">
        <v>1055</v>
      </c>
      <c r="C134" s="79" t="s">
        <v>199</v>
      </c>
      <c r="D134" s="81">
        <v>3146.26</v>
      </c>
      <c r="E134" s="81">
        <v>3146.26</v>
      </c>
      <c r="F134" s="81">
        <v>3146.26</v>
      </c>
      <c r="G134" s="81">
        <v>3146.26</v>
      </c>
      <c r="H134" s="81">
        <v>3146.41</v>
      </c>
      <c r="I134" s="81">
        <v>3146.41</v>
      </c>
      <c r="J134" s="81">
        <v>3146.41</v>
      </c>
      <c r="K134" s="81">
        <v>3146.41</v>
      </c>
      <c r="L134" s="81">
        <v>3146.41</v>
      </c>
      <c r="M134" s="81">
        <v>3146.41</v>
      </c>
      <c r="N134" s="81">
        <v>3146.41</v>
      </c>
      <c r="O134" s="81">
        <v>3146.41</v>
      </c>
      <c r="P134" s="208">
        <v>37756.32</v>
      </c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:34" x14ac:dyDescent="0.3">
      <c r="A135" s="74"/>
      <c r="B135" s="79" t="s">
        <v>1240</v>
      </c>
      <c r="C135" s="79" t="s">
        <v>201</v>
      </c>
      <c r="D135" s="81">
        <v>2445.21</v>
      </c>
      <c r="E135" s="81">
        <v>2445.21</v>
      </c>
      <c r="F135" s="81">
        <v>2445.21</v>
      </c>
      <c r="G135" s="81">
        <v>2445.21</v>
      </c>
      <c r="H135" s="81">
        <v>2445.36</v>
      </c>
      <c r="I135" s="81">
        <v>2445.36</v>
      </c>
      <c r="J135" s="81">
        <v>2445.36</v>
      </c>
      <c r="K135" s="81">
        <v>2445.36</v>
      </c>
      <c r="L135" s="81">
        <v>2445.36</v>
      </c>
      <c r="M135" s="81">
        <v>2445.36</v>
      </c>
      <c r="N135" s="81">
        <v>2445.36</v>
      </c>
      <c r="O135" s="81">
        <v>2445.36</v>
      </c>
      <c r="P135" s="208">
        <v>29343.72</v>
      </c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:34" x14ac:dyDescent="0.3">
      <c r="A136" s="74"/>
      <c r="B136" s="79" t="s">
        <v>1057</v>
      </c>
      <c r="C136" s="79" t="s">
        <v>203</v>
      </c>
      <c r="D136" s="81">
        <v>1701.94</v>
      </c>
      <c r="E136" s="81">
        <v>1701.94</v>
      </c>
      <c r="F136" s="81">
        <v>1701.94</v>
      </c>
      <c r="G136" s="81">
        <v>1701.94</v>
      </c>
      <c r="H136" s="81">
        <v>1702.08</v>
      </c>
      <c r="I136" s="81">
        <v>1702.08</v>
      </c>
      <c r="J136" s="81">
        <v>1702.08</v>
      </c>
      <c r="K136" s="81">
        <v>1702.08</v>
      </c>
      <c r="L136" s="81">
        <v>1702.08</v>
      </c>
      <c r="M136" s="81">
        <v>1702.08</v>
      </c>
      <c r="N136" s="81">
        <v>1702.08</v>
      </c>
      <c r="O136" s="81">
        <v>1702.08</v>
      </c>
      <c r="P136" s="208">
        <v>20424.400000000001</v>
      </c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:34" x14ac:dyDescent="0.3">
      <c r="A137" s="74"/>
      <c r="B137" s="79" t="s">
        <v>1058</v>
      </c>
      <c r="C137" s="79" t="s">
        <v>205</v>
      </c>
      <c r="D137" s="81">
        <v>2394.54</v>
      </c>
      <c r="E137" s="81">
        <v>2394.54</v>
      </c>
      <c r="F137" s="81">
        <v>2394.54</v>
      </c>
      <c r="G137" s="81">
        <v>2394.54</v>
      </c>
      <c r="H137" s="81">
        <v>2394.6799999999998</v>
      </c>
      <c r="I137" s="81">
        <v>2394.6799999999998</v>
      </c>
      <c r="J137" s="81">
        <v>2394.6799999999998</v>
      </c>
      <c r="K137" s="81">
        <v>2394.6799999999998</v>
      </c>
      <c r="L137" s="81">
        <v>2394.6799999999998</v>
      </c>
      <c r="M137" s="81">
        <v>2394.6799999999998</v>
      </c>
      <c r="N137" s="81">
        <v>2394.6799999999998</v>
      </c>
      <c r="O137" s="81">
        <v>2394.6799999999998</v>
      </c>
      <c r="P137" s="208">
        <v>28735.599999999999</v>
      </c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:34" x14ac:dyDescent="0.3">
      <c r="A138" s="74"/>
      <c r="B138" s="79" t="s">
        <v>1059</v>
      </c>
      <c r="C138" s="79" t="s">
        <v>207</v>
      </c>
      <c r="D138" s="81">
        <v>3137.81</v>
      </c>
      <c r="E138" s="81">
        <v>3137.81</v>
      </c>
      <c r="F138" s="81">
        <v>3137.81</v>
      </c>
      <c r="G138" s="81">
        <v>3137.81</v>
      </c>
      <c r="H138" s="81">
        <v>3137.96</v>
      </c>
      <c r="I138" s="81">
        <v>3137.96</v>
      </c>
      <c r="J138" s="81">
        <v>3137.96</v>
      </c>
      <c r="K138" s="81">
        <v>3137.96</v>
      </c>
      <c r="L138" s="81">
        <v>3137.96</v>
      </c>
      <c r="M138" s="81">
        <v>3137.96</v>
      </c>
      <c r="N138" s="81">
        <v>3137.96</v>
      </c>
      <c r="O138" s="81">
        <v>3137.96</v>
      </c>
      <c r="P138" s="208">
        <v>37654.92</v>
      </c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:34" x14ac:dyDescent="0.3">
      <c r="A139" s="74"/>
      <c r="B139" s="79" t="s">
        <v>1060</v>
      </c>
      <c r="C139" s="79" t="s">
        <v>209</v>
      </c>
      <c r="D139" s="81">
        <v>2445.21</v>
      </c>
      <c r="E139" s="81">
        <v>2445.21</v>
      </c>
      <c r="F139" s="81">
        <v>2445.21</v>
      </c>
      <c r="G139" s="81">
        <v>2445.21</v>
      </c>
      <c r="H139" s="81">
        <v>2445.36</v>
      </c>
      <c r="I139" s="81">
        <v>2445.36</v>
      </c>
      <c r="J139" s="81">
        <v>2445.36</v>
      </c>
      <c r="K139" s="81">
        <v>2445.36</v>
      </c>
      <c r="L139" s="81">
        <v>2445.36</v>
      </c>
      <c r="M139" s="81">
        <v>2445.36</v>
      </c>
      <c r="N139" s="81">
        <v>2445.36</v>
      </c>
      <c r="O139" s="81">
        <v>2445.36</v>
      </c>
      <c r="P139" s="208">
        <v>29343.72</v>
      </c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:34" x14ac:dyDescent="0.3">
      <c r="A140" s="74"/>
      <c r="B140" s="79" t="s">
        <v>1067</v>
      </c>
      <c r="C140" s="79" t="s">
        <v>134</v>
      </c>
      <c r="D140" s="81">
        <v>1706.16</v>
      </c>
      <c r="E140" s="81">
        <v>1706.16</v>
      </c>
      <c r="F140" s="81">
        <v>1706.16</v>
      </c>
      <c r="G140" s="81">
        <v>1706.16</v>
      </c>
      <c r="H140" s="81">
        <v>1706.16</v>
      </c>
      <c r="I140" s="81">
        <v>1706.16</v>
      </c>
      <c r="J140" s="81">
        <v>1706.16</v>
      </c>
      <c r="K140" s="81">
        <v>1706.16</v>
      </c>
      <c r="L140" s="81">
        <v>1706.16</v>
      </c>
      <c r="M140" s="81">
        <v>1706.16</v>
      </c>
      <c r="N140" s="81">
        <v>1706.16</v>
      </c>
      <c r="O140" s="81">
        <v>1706.16</v>
      </c>
      <c r="P140" s="208">
        <v>20473.919999999998</v>
      </c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:34" x14ac:dyDescent="0.3">
      <c r="A141" s="74"/>
      <c r="B141" s="79" t="s">
        <v>1061</v>
      </c>
      <c r="C141" s="79" t="s">
        <v>211</v>
      </c>
      <c r="D141" s="81">
        <v>1697.71</v>
      </c>
      <c r="E141" s="81">
        <v>1697.71</v>
      </c>
      <c r="F141" s="81">
        <v>1697.71</v>
      </c>
      <c r="G141" s="81">
        <v>1697.71</v>
      </c>
      <c r="H141" s="81">
        <v>1697.71</v>
      </c>
      <c r="I141" s="81">
        <v>1697.71</v>
      </c>
      <c r="J141" s="81">
        <v>1697.71</v>
      </c>
      <c r="K141" s="81">
        <v>1697.71</v>
      </c>
      <c r="L141" s="81">
        <v>1697.71</v>
      </c>
      <c r="M141" s="81">
        <v>1697.71</v>
      </c>
      <c r="N141" s="81">
        <v>1697.71</v>
      </c>
      <c r="O141" s="81">
        <v>1697.71</v>
      </c>
      <c r="P141" s="208">
        <v>20372.52</v>
      </c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:34" x14ac:dyDescent="0.3">
      <c r="A142" s="74"/>
      <c r="B142" s="79" t="s">
        <v>1062</v>
      </c>
      <c r="C142" s="79" t="s">
        <v>213</v>
      </c>
      <c r="D142" s="81">
        <v>2390.31</v>
      </c>
      <c r="E142" s="81">
        <v>2390.31</v>
      </c>
      <c r="F142" s="81">
        <v>2390.31</v>
      </c>
      <c r="G142" s="81">
        <v>2390.31</v>
      </c>
      <c r="H142" s="81">
        <v>2390.31</v>
      </c>
      <c r="I142" s="81">
        <v>2390.31</v>
      </c>
      <c r="J142" s="81">
        <v>2390.31</v>
      </c>
      <c r="K142" s="81">
        <v>2390.31</v>
      </c>
      <c r="L142" s="81">
        <v>2390.31</v>
      </c>
      <c r="M142" s="81">
        <v>2390.31</v>
      </c>
      <c r="N142" s="81">
        <v>2390.31</v>
      </c>
      <c r="O142" s="81">
        <v>2390.31</v>
      </c>
      <c r="P142" s="208">
        <v>28683.72</v>
      </c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:34" x14ac:dyDescent="0.3">
      <c r="A143" s="74"/>
      <c r="B143" s="79" t="s">
        <v>1083</v>
      </c>
      <c r="C143" s="79" t="s">
        <v>215</v>
      </c>
      <c r="D143" s="81">
        <v>3142.04</v>
      </c>
      <c r="E143" s="81">
        <v>3142.04</v>
      </c>
      <c r="F143" s="81">
        <v>3142.04</v>
      </c>
      <c r="G143" s="81">
        <v>3142.04</v>
      </c>
      <c r="H143" s="81">
        <v>3142.04</v>
      </c>
      <c r="I143" s="81">
        <v>3142.04</v>
      </c>
      <c r="J143" s="81">
        <v>3142.04</v>
      </c>
      <c r="K143" s="81">
        <v>3142.04</v>
      </c>
      <c r="L143" s="81">
        <v>3142.04</v>
      </c>
      <c r="M143" s="81">
        <v>3142.04</v>
      </c>
      <c r="N143" s="81">
        <v>3142.04</v>
      </c>
      <c r="O143" s="81">
        <v>3142.04</v>
      </c>
      <c r="P143" s="208">
        <v>37704.480000000003</v>
      </c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:34" x14ac:dyDescent="0.3">
      <c r="A144" s="74"/>
      <c r="B144" s="79" t="s">
        <v>1084</v>
      </c>
      <c r="C144" s="79" t="s">
        <v>217</v>
      </c>
      <c r="D144" s="81">
        <v>2440.9899999999998</v>
      </c>
      <c r="E144" s="81">
        <v>2440.9899999999998</v>
      </c>
      <c r="F144" s="81">
        <v>2440.9899999999998</v>
      </c>
      <c r="G144" s="81">
        <v>2440.9899999999998</v>
      </c>
      <c r="H144" s="81">
        <v>2440.9899999999998</v>
      </c>
      <c r="I144" s="81">
        <v>2440.9899999999998</v>
      </c>
      <c r="J144" s="81">
        <v>2440.9899999999998</v>
      </c>
      <c r="K144" s="81">
        <v>2440.9899999999998</v>
      </c>
      <c r="L144" s="81">
        <v>2440.9899999999998</v>
      </c>
      <c r="M144" s="81">
        <v>2440.9899999999998</v>
      </c>
      <c r="N144" s="81">
        <v>2440.9899999999998</v>
      </c>
      <c r="O144" s="81">
        <v>2440.9899999999998</v>
      </c>
      <c r="P144" s="208">
        <v>29291.88</v>
      </c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:34" x14ac:dyDescent="0.3">
      <c r="A145" s="74"/>
      <c r="B145" s="79" t="s">
        <v>1085</v>
      </c>
      <c r="C145" s="79" t="s">
        <v>219</v>
      </c>
      <c r="D145" s="81">
        <v>1701.94</v>
      </c>
      <c r="E145" s="81">
        <v>1701.94</v>
      </c>
      <c r="F145" s="81">
        <v>1701.94</v>
      </c>
      <c r="G145" s="81">
        <v>1701.94</v>
      </c>
      <c r="H145" s="81">
        <v>1702.08</v>
      </c>
      <c r="I145" s="81">
        <v>1702.08</v>
      </c>
      <c r="J145" s="81">
        <v>1702.08</v>
      </c>
      <c r="K145" s="81">
        <v>1702.08</v>
      </c>
      <c r="L145" s="81">
        <v>1702.08</v>
      </c>
      <c r="M145" s="81">
        <v>1702.08</v>
      </c>
      <c r="N145" s="81">
        <v>1702.08</v>
      </c>
      <c r="O145" s="81">
        <v>1702.08</v>
      </c>
      <c r="P145" s="208">
        <v>20424.400000000001</v>
      </c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:34" x14ac:dyDescent="0.3">
      <c r="A146" s="74"/>
      <c r="B146" s="79" t="s">
        <v>1086</v>
      </c>
      <c r="C146" s="79" t="s">
        <v>221</v>
      </c>
      <c r="D146" s="81">
        <v>2390.31</v>
      </c>
      <c r="E146" s="81">
        <v>2390.31</v>
      </c>
      <c r="F146" s="81">
        <v>2390.31</v>
      </c>
      <c r="G146" s="81">
        <v>2390.31</v>
      </c>
      <c r="H146" s="81">
        <v>2390.31</v>
      </c>
      <c r="I146" s="81">
        <v>2390.31</v>
      </c>
      <c r="J146" s="81">
        <v>2390.31</v>
      </c>
      <c r="K146" s="81">
        <v>2390.31</v>
      </c>
      <c r="L146" s="81">
        <v>2390.31</v>
      </c>
      <c r="M146" s="81">
        <v>2390.31</v>
      </c>
      <c r="N146" s="81">
        <v>2390.31</v>
      </c>
      <c r="O146" s="81">
        <v>2390.31</v>
      </c>
      <c r="P146" s="208">
        <v>28683.72</v>
      </c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:34" x14ac:dyDescent="0.3">
      <c r="A147" s="74"/>
      <c r="B147" s="79" t="s">
        <v>1237</v>
      </c>
      <c r="C147" s="79" t="s">
        <v>223</v>
      </c>
      <c r="D147" s="81">
        <v>3142.04</v>
      </c>
      <c r="E147" s="81">
        <v>3142.04</v>
      </c>
      <c r="F147" s="81">
        <v>3142.04</v>
      </c>
      <c r="G147" s="81">
        <v>3142.04</v>
      </c>
      <c r="H147" s="81">
        <v>3142.04</v>
      </c>
      <c r="I147" s="81">
        <v>3142.04</v>
      </c>
      <c r="J147" s="81">
        <v>3142.04</v>
      </c>
      <c r="K147" s="81">
        <v>3142.04</v>
      </c>
      <c r="L147" s="81">
        <v>3142.04</v>
      </c>
      <c r="M147" s="81">
        <v>3142.04</v>
      </c>
      <c r="N147" s="81">
        <v>3142.04</v>
      </c>
      <c r="O147" s="81">
        <v>3142.04</v>
      </c>
      <c r="P147" s="208">
        <v>37704.480000000003</v>
      </c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:34" x14ac:dyDescent="0.3">
      <c r="A148" s="74"/>
      <c r="B148" s="79" t="s">
        <v>1087</v>
      </c>
      <c r="C148" s="79" t="s">
        <v>225</v>
      </c>
      <c r="D148" s="81">
        <v>2436.77</v>
      </c>
      <c r="E148" s="81">
        <v>2436.77</v>
      </c>
      <c r="F148" s="81">
        <v>2436.77</v>
      </c>
      <c r="G148" s="81">
        <v>2436.77</v>
      </c>
      <c r="H148" s="81">
        <v>2436.91</v>
      </c>
      <c r="I148" s="81">
        <v>2436.91</v>
      </c>
      <c r="J148" s="81">
        <v>2436.91</v>
      </c>
      <c r="K148" s="81">
        <v>2436.91</v>
      </c>
      <c r="L148" s="81">
        <v>2436.91</v>
      </c>
      <c r="M148" s="81">
        <v>2436.91</v>
      </c>
      <c r="N148" s="81">
        <v>2436.91</v>
      </c>
      <c r="O148" s="81">
        <v>2436.91</v>
      </c>
      <c r="P148" s="208">
        <v>29242.36</v>
      </c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:34" x14ac:dyDescent="0.3">
      <c r="A149" s="74"/>
      <c r="B149" s="79" t="s">
        <v>1088</v>
      </c>
      <c r="C149" s="79" t="s">
        <v>227</v>
      </c>
      <c r="D149" s="81">
        <v>1697.71</v>
      </c>
      <c r="E149" s="81">
        <v>1697.71</v>
      </c>
      <c r="F149" s="81">
        <v>1697.71</v>
      </c>
      <c r="G149" s="81">
        <v>1697.71</v>
      </c>
      <c r="H149" s="81">
        <v>1697.71</v>
      </c>
      <c r="I149" s="81">
        <v>1697.71</v>
      </c>
      <c r="J149" s="81">
        <v>1697.71</v>
      </c>
      <c r="K149" s="81">
        <v>1697.71</v>
      </c>
      <c r="L149" s="81">
        <v>1697.71</v>
      </c>
      <c r="M149" s="81">
        <v>1697.71</v>
      </c>
      <c r="N149" s="81">
        <v>1697.71</v>
      </c>
      <c r="O149" s="81">
        <v>1697.71</v>
      </c>
      <c r="P149" s="208">
        <v>20372.52</v>
      </c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:34" x14ac:dyDescent="0.3">
      <c r="A150" s="74"/>
      <c r="B150" s="79" t="s">
        <v>1089</v>
      </c>
      <c r="C150" s="79" t="s">
        <v>229</v>
      </c>
      <c r="D150" s="81">
        <v>2386.09</v>
      </c>
      <c r="E150" s="81">
        <v>2386.09</v>
      </c>
      <c r="F150" s="81">
        <v>2386.09</v>
      </c>
      <c r="G150" s="81">
        <v>2386.09</v>
      </c>
      <c r="H150" s="81">
        <v>2386.2399999999998</v>
      </c>
      <c r="I150" s="81">
        <v>2386.2399999999998</v>
      </c>
      <c r="J150" s="81">
        <v>2386.2399999999998</v>
      </c>
      <c r="K150" s="81">
        <v>2386.2399999999998</v>
      </c>
      <c r="L150" s="81">
        <v>2386.2399999999998</v>
      </c>
      <c r="M150" s="81">
        <v>2386.2399999999998</v>
      </c>
      <c r="N150" s="81">
        <v>2386.2399999999998</v>
      </c>
      <c r="O150" s="81">
        <v>2386.2399999999998</v>
      </c>
      <c r="P150" s="208">
        <v>28634.28</v>
      </c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:34" x14ac:dyDescent="0.3">
      <c r="A151" s="74"/>
      <c r="B151" s="79" t="s">
        <v>1236</v>
      </c>
      <c r="C151" s="79" t="s">
        <v>136</v>
      </c>
      <c r="D151" s="81">
        <v>2394.54</v>
      </c>
      <c r="E151" s="81">
        <v>2394.54</v>
      </c>
      <c r="F151" s="81">
        <v>2394.54</v>
      </c>
      <c r="G151" s="81">
        <v>2394.54</v>
      </c>
      <c r="H151" s="81">
        <v>2394.6799999999998</v>
      </c>
      <c r="I151" s="81">
        <v>2394.6799999999998</v>
      </c>
      <c r="J151" s="81">
        <v>2394.6799999999998</v>
      </c>
      <c r="K151" s="81">
        <v>2394.6799999999998</v>
      </c>
      <c r="L151" s="81">
        <v>2394.6799999999998</v>
      </c>
      <c r="M151" s="81">
        <v>2394.6799999999998</v>
      </c>
      <c r="N151" s="81">
        <v>2394.6799999999998</v>
      </c>
      <c r="O151" s="81">
        <v>2394.6799999999998</v>
      </c>
      <c r="P151" s="208">
        <v>28735.599999999999</v>
      </c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:34" x14ac:dyDescent="0.3">
      <c r="A152" s="74"/>
      <c r="B152" s="79" t="s">
        <v>1090</v>
      </c>
      <c r="C152" s="79" t="s">
        <v>231</v>
      </c>
      <c r="D152" s="81">
        <v>3150.48</v>
      </c>
      <c r="E152" s="81">
        <v>3150.48</v>
      </c>
      <c r="F152" s="81">
        <v>3150.48</v>
      </c>
      <c r="G152" s="81">
        <v>3150.48</v>
      </c>
      <c r="H152" s="81">
        <v>3150.48</v>
      </c>
      <c r="I152" s="81">
        <v>3150.48</v>
      </c>
      <c r="J152" s="81">
        <v>3150.48</v>
      </c>
      <c r="K152" s="81">
        <v>3150.48</v>
      </c>
      <c r="L152" s="81">
        <v>3150.48</v>
      </c>
      <c r="M152" s="81">
        <v>3150.48</v>
      </c>
      <c r="N152" s="81">
        <v>3150.48</v>
      </c>
      <c r="O152" s="81">
        <v>3150.48</v>
      </c>
      <c r="P152" s="208">
        <v>37805.760000000002</v>
      </c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:34" x14ac:dyDescent="0.3">
      <c r="A153" s="74"/>
      <c r="B153" s="79" t="s">
        <v>1091</v>
      </c>
      <c r="C153" s="79" t="s">
        <v>233</v>
      </c>
      <c r="D153" s="81">
        <v>2440.9899999999998</v>
      </c>
      <c r="E153" s="81">
        <v>2440.9899999999998</v>
      </c>
      <c r="F153" s="81">
        <v>2440.9899999999998</v>
      </c>
      <c r="G153" s="81">
        <v>2440.9899999999998</v>
      </c>
      <c r="H153" s="81">
        <v>2440.9899999999998</v>
      </c>
      <c r="I153" s="81">
        <v>2440.9899999999998</v>
      </c>
      <c r="J153" s="81">
        <v>2440.9899999999998</v>
      </c>
      <c r="K153" s="81">
        <v>2440.9899999999998</v>
      </c>
      <c r="L153" s="81">
        <v>2440.9899999999998</v>
      </c>
      <c r="M153" s="81">
        <v>2440.9899999999998</v>
      </c>
      <c r="N153" s="81">
        <v>2440.9899999999998</v>
      </c>
      <c r="O153" s="81">
        <v>2440.9899999999998</v>
      </c>
      <c r="P153" s="208">
        <v>29291.88</v>
      </c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:34" x14ac:dyDescent="0.3">
      <c r="A154" s="74"/>
      <c r="B154" s="79" t="s">
        <v>1092</v>
      </c>
      <c r="C154" s="79" t="s">
        <v>235</v>
      </c>
      <c r="D154" s="81">
        <v>1706.16</v>
      </c>
      <c r="E154" s="81">
        <v>1706.16</v>
      </c>
      <c r="F154" s="81">
        <v>1706.16</v>
      </c>
      <c r="G154" s="81">
        <v>1706.16</v>
      </c>
      <c r="H154" s="81">
        <v>1706.16</v>
      </c>
      <c r="I154" s="81">
        <v>1706.16</v>
      </c>
      <c r="J154" s="81">
        <v>1706.16</v>
      </c>
      <c r="K154" s="81">
        <v>1706.16</v>
      </c>
      <c r="L154" s="81">
        <v>1706.16</v>
      </c>
      <c r="M154" s="81">
        <v>1706.16</v>
      </c>
      <c r="N154" s="81">
        <v>1706.16</v>
      </c>
      <c r="O154" s="81">
        <v>1706.16</v>
      </c>
      <c r="P154" s="208">
        <v>20473.919999999998</v>
      </c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:34" x14ac:dyDescent="0.3">
      <c r="A155" s="74"/>
      <c r="B155" s="79" t="s">
        <v>1093</v>
      </c>
      <c r="C155" s="79" t="s">
        <v>237</v>
      </c>
      <c r="D155" s="81">
        <v>2402.98</v>
      </c>
      <c r="E155" s="81">
        <v>2402.98</v>
      </c>
      <c r="F155" s="81">
        <v>2402.98</v>
      </c>
      <c r="G155" s="81">
        <v>2402.98</v>
      </c>
      <c r="H155" s="81">
        <v>2403.13</v>
      </c>
      <c r="I155" s="81">
        <v>2403.13</v>
      </c>
      <c r="J155" s="81">
        <v>2403.13</v>
      </c>
      <c r="K155" s="81">
        <v>2403.13</v>
      </c>
      <c r="L155" s="81">
        <v>2403.13</v>
      </c>
      <c r="M155" s="81">
        <v>2403.13</v>
      </c>
      <c r="N155" s="81">
        <v>2403.13</v>
      </c>
      <c r="O155" s="81">
        <v>2403.13</v>
      </c>
      <c r="P155" s="208">
        <v>28836.959999999999</v>
      </c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:34" x14ac:dyDescent="0.3">
      <c r="A156" s="74"/>
      <c r="B156" s="79" t="s">
        <v>1094</v>
      </c>
      <c r="C156" s="79" t="s">
        <v>239</v>
      </c>
      <c r="D156" s="81">
        <v>3146.26</v>
      </c>
      <c r="E156" s="81">
        <v>3146.26</v>
      </c>
      <c r="F156" s="81">
        <v>3146.26</v>
      </c>
      <c r="G156" s="81">
        <v>3146.26</v>
      </c>
      <c r="H156" s="81">
        <v>3146.41</v>
      </c>
      <c r="I156" s="81">
        <v>3146.41</v>
      </c>
      <c r="J156" s="81">
        <v>3146.41</v>
      </c>
      <c r="K156" s="81">
        <v>3146.41</v>
      </c>
      <c r="L156" s="81">
        <v>3146.41</v>
      </c>
      <c r="M156" s="81">
        <v>3146.41</v>
      </c>
      <c r="N156" s="81">
        <v>3146.41</v>
      </c>
      <c r="O156" s="81">
        <v>3146.41</v>
      </c>
      <c r="P156" s="208">
        <v>37756.32</v>
      </c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:34" x14ac:dyDescent="0.3">
      <c r="A157" s="74"/>
      <c r="B157" s="79" t="s">
        <v>1095</v>
      </c>
      <c r="C157" s="79" t="s">
        <v>240</v>
      </c>
      <c r="D157" s="81">
        <v>2445.21</v>
      </c>
      <c r="E157" s="81">
        <v>2445.21</v>
      </c>
      <c r="F157" s="81">
        <v>2445.21</v>
      </c>
      <c r="G157" s="81">
        <v>2445.21</v>
      </c>
      <c r="H157" s="81">
        <v>2445.36</v>
      </c>
      <c r="I157" s="81">
        <v>2445.36</v>
      </c>
      <c r="J157" s="81">
        <v>2445.36</v>
      </c>
      <c r="K157" s="81">
        <v>2445.36</v>
      </c>
      <c r="L157" s="81">
        <v>2445.36</v>
      </c>
      <c r="M157" s="81">
        <v>2445.36</v>
      </c>
      <c r="N157" s="81">
        <v>2445.36</v>
      </c>
      <c r="O157" s="81">
        <v>2445.36</v>
      </c>
      <c r="P157" s="208">
        <v>29343.72</v>
      </c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:34" x14ac:dyDescent="0.3">
      <c r="A158" s="74"/>
      <c r="B158" s="79" t="s">
        <v>1096</v>
      </c>
      <c r="C158" s="79" t="s">
        <v>242</v>
      </c>
      <c r="D158" s="81">
        <v>1706.16</v>
      </c>
      <c r="E158" s="81">
        <v>1706.16</v>
      </c>
      <c r="F158" s="81">
        <v>1706.16</v>
      </c>
      <c r="G158" s="81">
        <v>1706.16</v>
      </c>
      <c r="H158" s="81">
        <v>1706.16</v>
      </c>
      <c r="I158" s="81">
        <v>1706.16</v>
      </c>
      <c r="J158" s="81">
        <v>1706.16</v>
      </c>
      <c r="K158" s="81">
        <v>1706.16</v>
      </c>
      <c r="L158" s="81">
        <v>1706.16</v>
      </c>
      <c r="M158" s="81">
        <v>1706.16</v>
      </c>
      <c r="N158" s="81">
        <v>1706.16</v>
      </c>
      <c r="O158" s="81">
        <v>1706.16</v>
      </c>
      <c r="P158" s="208">
        <v>20473.919999999998</v>
      </c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:34" x14ac:dyDescent="0.3">
      <c r="A159" s="74"/>
      <c r="B159" s="79" t="s">
        <v>1097</v>
      </c>
      <c r="C159" s="79" t="s">
        <v>244</v>
      </c>
      <c r="D159" s="81">
        <v>2402.98</v>
      </c>
      <c r="E159" s="81">
        <v>2402.98</v>
      </c>
      <c r="F159" s="81">
        <v>2402.98</v>
      </c>
      <c r="G159" s="81">
        <v>2402.98</v>
      </c>
      <c r="H159" s="81">
        <v>2403.13</v>
      </c>
      <c r="I159" s="81">
        <v>2403.13</v>
      </c>
      <c r="J159" s="81">
        <v>2403.13</v>
      </c>
      <c r="K159" s="81">
        <v>2403.13</v>
      </c>
      <c r="L159" s="81">
        <v>2403.13</v>
      </c>
      <c r="M159" s="81">
        <v>2403.13</v>
      </c>
      <c r="N159" s="81">
        <v>2403.13</v>
      </c>
      <c r="O159" s="81">
        <v>2403.13</v>
      </c>
      <c r="P159" s="208">
        <v>28836.959999999999</v>
      </c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:34" x14ac:dyDescent="0.3">
      <c r="A160" s="74"/>
      <c r="B160" s="79" t="s">
        <v>1098</v>
      </c>
      <c r="C160" s="79" t="s">
        <v>246</v>
      </c>
      <c r="D160" s="81">
        <v>3154.71</v>
      </c>
      <c r="E160" s="81">
        <v>3154.71</v>
      </c>
      <c r="F160" s="81">
        <v>3154.71</v>
      </c>
      <c r="G160" s="81">
        <v>3154.71</v>
      </c>
      <c r="H160" s="81">
        <v>3154.85</v>
      </c>
      <c r="I160" s="81">
        <v>3154.85</v>
      </c>
      <c r="J160" s="81">
        <v>3154.85</v>
      </c>
      <c r="K160" s="81">
        <v>3154.85</v>
      </c>
      <c r="L160" s="81">
        <v>3154.85</v>
      </c>
      <c r="M160" s="81">
        <v>3154.85</v>
      </c>
      <c r="N160" s="81">
        <v>3154.85</v>
      </c>
      <c r="O160" s="81">
        <v>3154.85</v>
      </c>
      <c r="P160" s="208">
        <v>37857.64</v>
      </c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:34" x14ac:dyDescent="0.3">
      <c r="A161" s="74"/>
      <c r="B161" s="79" t="s">
        <v>1099</v>
      </c>
      <c r="C161" s="79" t="s">
        <v>248</v>
      </c>
      <c r="D161" s="81">
        <v>2453.66</v>
      </c>
      <c r="E161" s="81">
        <v>2453.66</v>
      </c>
      <c r="F161" s="81">
        <v>2453.66</v>
      </c>
      <c r="G161" s="81">
        <v>2453.66</v>
      </c>
      <c r="H161" s="81">
        <v>2453.81</v>
      </c>
      <c r="I161" s="81">
        <v>2453.81</v>
      </c>
      <c r="J161" s="81">
        <v>2453.81</v>
      </c>
      <c r="K161" s="81">
        <v>2453.81</v>
      </c>
      <c r="L161" s="81">
        <v>2453.81</v>
      </c>
      <c r="M161" s="81">
        <v>2453.81</v>
      </c>
      <c r="N161" s="81">
        <v>2453.81</v>
      </c>
      <c r="O161" s="81">
        <v>2453.81</v>
      </c>
      <c r="P161" s="208">
        <v>29445.119999999999</v>
      </c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:34" x14ac:dyDescent="0.3">
      <c r="A162" s="74"/>
      <c r="B162" s="79" t="s">
        <v>1068</v>
      </c>
      <c r="C162" s="79" t="s">
        <v>139</v>
      </c>
      <c r="D162" s="81">
        <v>3146.26</v>
      </c>
      <c r="E162" s="81">
        <v>3146.26</v>
      </c>
      <c r="F162" s="81">
        <v>3146.26</v>
      </c>
      <c r="G162" s="81">
        <v>3146.26</v>
      </c>
      <c r="H162" s="81">
        <v>3146.41</v>
      </c>
      <c r="I162" s="81">
        <v>3146.41</v>
      </c>
      <c r="J162" s="81">
        <v>3146.41</v>
      </c>
      <c r="K162" s="81">
        <v>3146.41</v>
      </c>
      <c r="L162" s="81">
        <v>3146.41</v>
      </c>
      <c r="M162" s="81">
        <v>3146.41</v>
      </c>
      <c r="N162" s="81">
        <v>3146.41</v>
      </c>
      <c r="O162" s="81">
        <v>3146.41</v>
      </c>
      <c r="P162" s="208">
        <v>37756.32</v>
      </c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:34" x14ac:dyDescent="0.3">
      <c r="A163" s="74"/>
      <c r="B163" s="79" t="s">
        <v>1100</v>
      </c>
      <c r="C163" s="79" t="s">
        <v>250</v>
      </c>
      <c r="D163" s="81">
        <v>1701.94</v>
      </c>
      <c r="E163" s="81">
        <v>1701.94</v>
      </c>
      <c r="F163" s="81">
        <v>1701.94</v>
      </c>
      <c r="G163" s="81">
        <v>1701.94</v>
      </c>
      <c r="H163" s="81">
        <v>1702.08</v>
      </c>
      <c r="I163" s="81">
        <v>1702.08</v>
      </c>
      <c r="J163" s="81">
        <v>1702.08</v>
      </c>
      <c r="K163" s="81">
        <v>1702.08</v>
      </c>
      <c r="L163" s="81">
        <v>1702.08</v>
      </c>
      <c r="M163" s="81">
        <v>1702.08</v>
      </c>
      <c r="N163" s="81">
        <v>1702.08</v>
      </c>
      <c r="O163" s="81">
        <v>1702.08</v>
      </c>
      <c r="P163" s="208">
        <v>20424.400000000001</v>
      </c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:34" x14ac:dyDescent="0.3">
      <c r="A164" s="74"/>
      <c r="B164" s="79" t="s">
        <v>1101</v>
      </c>
      <c r="C164" s="79" t="s">
        <v>252</v>
      </c>
      <c r="D164" s="81">
        <v>2398.7600000000002</v>
      </c>
      <c r="E164" s="81">
        <v>2398.7600000000002</v>
      </c>
      <c r="F164" s="81">
        <v>2398.7600000000002</v>
      </c>
      <c r="G164" s="81">
        <v>2398.7600000000002</v>
      </c>
      <c r="H164" s="81">
        <v>2398.7600000000002</v>
      </c>
      <c r="I164" s="81">
        <v>2398.7600000000002</v>
      </c>
      <c r="J164" s="81">
        <v>2398.7600000000002</v>
      </c>
      <c r="K164" s="81">
        <v>2398.7600000000002</v>
      </c>
      <c r="L164" s="81">
        <v>2398.7600000000002</v>
      </c>
      <c r="M164" s="81">
        <v>2398.7600000000002</v>
      </c>
      <c r="N164" s="81">
        <v>2398.7600000000002</v>
      </c>
      <c r="O164" s="81">
        <v>2398.7600000000002</v>
      </c>
      <c r="P164" s="208">
        <v>28785.119999999999</v>
      </c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:34" x14ac:dyDescent="0.3">
      <c r="A165" s="74"/>
      <c r="B165" s="79" t="s">
        <v>1102</v>
      </c>
      <c r="C165" s="79" t="s">
        <v>254</v>
      </c>
      <c r="D165" s="81">
        <v>3146.26</v>
      </c>
      <c r="E165" s="81">
        <v>3146.26</v>
      </c>
      <c r="F165" s="81">
        <v>3146.26</v>
      </c>
      <c r="G165" s="81">
        <v>3146.26</v>
      </c>
      <c r="H165" s="81">
        <v>3146.41</v>
      </c>
      <c r="I165" s="81">
        <v>3146.41</v>
      </c>
      <c r="J165" s="81">
        <v>3146.41</v>
      </c>
      <c r="K165" s="81">
        <v>3146.41</v>
      </c>
      <c r="L165" s="81">
        <v>3146.41</v>
      </c>
      <c r="M165" s="81">
        <v>3146.41</v>
      </c>
      <c r="N165" s="81">
        <v>3146.41</v>
      </c>
      <c r="O165" s="81">
        <v>3146.41</v>
      </c>
      <c r="P165" s="208">
        <v>37756.32</v>
      </c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:34" x14ac:dyDescent="0.3">
      <c r="A166" s="74"/>
      <c r="B166" s="79" t="s">
        <v>1103</v>
      </c>
      <c r="C166" s="79" t="s">
        <v>256</v>
      </c>
      <c r="D166" s="81">
        <v>2445.21</v>
      </c>
      <c r="E166" s="81">
        <v>2445.21</v>
      </c>
      <c r="F166" s="81">
        <v>2445.21</v>
      </c>
      <c r="G166" s="81">
        <v>2445.21</v>
      </c>
      <c r="H166" s="81">
        <v>2445.36</v>
      </c>
      <c r="I166" s="81">
        <v>2445.36</v>
      </c>
      <c r="J166" s="81">
        <v>2445.36</v>
      </c>
      <c r="K166" s="81">
        <v>2445.36</v>
      </c>
      <c r="L166" s="81">
        <v>2445.36</v>
      </c>
      <c r="M166" s="81">
        <v>2445.36</v>
      </c>
      <c r="N166" s="81">
        <v>2445.36</v>
      </c>
      <c r="O166" s="81">
        <v>2445.36</v>
      </c>
      <c r="P166" s="208">
        <v>29343.72</v>
      </c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:34" x14ac:dyDescent="0.3">
      <c r="A167" s="74"/>
      <c r="B167" s="79" t="s">
        <v>1104</v>
      </c>
      <c r="C167" s="79" t="s">
        <v>258</v>
      </c>
      <c r="D167" s="81">
        <v>1701.94</v>
      </c>
      <c r="E167" s="81">
        <v>1701.94</v>
      </c>
      <c r="F167" s="81">
        <v>1701.94</v>
      </c>
      <c r="G167" s="81">
        <v>1701.94</v>
      </c>
      <c r="H167" s="81">
        <v>1702.08</v>
      </c>
      <c r="I167" s="81">
        <v>1702.08</v>
      </c>
      <c r="J167" s="81">
        <v>1702.08</v>
      </c>
      <c r="K167" s="81">
        <v>1702.08</v>
      </c>
      <c r="L167" s="81">
        <v>1702.08</v>
      </c>
      <c r="M167" s="81">
        <v>1702.08</v>
      </c>
      <c r="N167" s="81">
        <v>1702.08</v>
      </c>
      <c r="O167" s="81">
        <v>1702.08</v>
      </c>
      <c r="P167" s="208">
        <v>20424.400000000001</v>
      </c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:34" x14ac:dyDescent="0.3">
      <c r="A168" s="74"/>
      <c r="B168" s="79" t="s">
        <v>1106</v>
      </c>
      <c r="C168" s="79" t="s">
        <v>260</v>
      </c>
      <c r="D168" s="81">
        <v>2411.4299999999998</v>
      </c>
      <c r="E168" s="81">
        <v>2411.4299999999998</v>
      </c>
      <c r="F168" s="81">
        <v>2411.4299999999998</v>
      </c>
      <c r="G168" s="81">
        <v>2411.4299999999998</v>
      </c>
      <c r="H168" s="81">
        <v>2411.5700000000002</v>
      </c>
      <c r="I168" s="81">
        <v>2411.5700000000002</v>
      </c>
      <c r="J168" s="81">
        <v>2411.5700000000002</v>
      </c>
      <c r="K168" s="81">
        <v>2411.5700000000002</v>
      </c>
      <c r="L168" s="81">
        <v>2411.5700000000002</v>
      </c>
      <c r="M168" s="81">
        <v>2411.5700000000002</v>
      </c>
      <c r="N168" s="81">
        <v>2411.5700000000002</v>
      </c>
      <c r="O168" s="81">
        <v>2411.5700000000002</v>
      </c>
      <c r="P168" s="208">
        <v>28938.28</v>
      </c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:34" x14ac:dyDescent="0.3">
      <c r="A169" s="74"/>
      <c r="B169" s="79" t="s">
        <v>1105</v>
      </c>
      <c r="C169" s="79" t="s">
        <v>262</v>
      </c>
      <c r="D169" s="81">
        <v>3142.04</v>
      </c>
      <c r="E169" s="81">
        <v>3142.04</v>
      </c>
      <c r="F169" s="81">
        <v>3142.04</v>
      </c>
      <c r="G169" s="81">
        <v>3142.04</v>
      </c>
      <c r="H169" s="81">
        <v>3142.04</v>
      </c>
      <c r="I169" s="81">
        <v>3142.04</v>
      </c>
      <c r="J169" s="81">
        <v>3142.04</v>
      </c>
      <c r="K169" s="81">
        <v>3142.04</v>
      </c>
      <c r="L169" s="81">
        <v>3142.04</v>
      </c>
      <c r="M169" s="81">
        <v>3142.04</v>
      </c>
      <c r="N169" s="81">
        <v>3142.04</v>
      </c>
      <c r="O169" s="81">
        <v>3142.04</v>
      </c>
      <c r="P169" s="208">
        <v>37704.480000000003</v>
      </c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:34" x14ac:dyDescent="0.3">
      <c r="A170" s="74"/>
      <c r="B170" s="79" t="s">
        <v>1107</v>
      </c>
      <c r="C170" s="79" t="s">
        <v>264</v>
      </c>
      <c r="D170" s="81">
        <v>1326.07</v>
      </c>
      <c r="E170" s="81">
        <v>1326.07</v>
      </c>
      <c r="F170" s="81">
        <v>1326.07</v>
      </c>
      <c r="G170" s="81">
        <v>1326.07</v>
      </c>
      <c r="H170" s="81">
        <v>1326.07</v>
      </c>
      <c r="I170" s="81">
        <v>1326.07</v>
      </c>
      <c r="J170" s="81">
        <v>1326.07</v>
      </c>
      <c r="K170" s="81">
        <v>1326.07</v>
      </c>
      <c r="L170" s="81">
        <v>1326.07</v>
      </c>
      <c r="M170" s="81">
        <v>1326.07</v>
      </c>
      <c r="N170" s="81">
        <v>1326.07</v>
      </c>
      <c r="O170" s="81">
        <v>1326.07</v>
      </c>
      <c r="P170" s="208">
        <v>15912.84</v>
      </c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:34" x14ac:dyDescent="0.3">
      <c r="A171" s="74"/>
      <c r="B171" s="79" t="s">
        <v>1108</v>
      </c>
      <c r="C171" s="79" t="s">
        <v>266</v>
      </c>
      <c r="D171" s="81">
        <v>1440.1</v>
      </c>
      <c r="E171" s="81">
        <v>1440.1</v>
      </c>
      <c r="F171" s="81">
        <v>1440.1</v>
      </c>
      <c r="G171" s="81">
        <v>1440.1</v>
      </c>
      <c r="H171" s="81">
        <v>1440.25</v>
      </c>
      <c r="I171" s="81">
        <v>1440.25</v>
      </c>
      <c r="J171" s="81">
        <v>1440.25</v>
      </c>
      <c r="K171" s="81">
        <v>1440.25</v>
      </c>
      <c r="L171" s="81">
        <v>1440.25</v>
      </c>
      <c r="M171" s="81">
        <v>1440.25</v>
      </c>
      <c r="N171" s="81">
        <v>1440.25</v>
      </c>
      <c r="O171" s="81">
        <v>1440.25</v>
      </c>
      <c r="P171" s="208">
        <v>17282.400000000001</v>
      </c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:34" x14ac:dyDescent="0.3">
      <c r="A172" s="74"/>
      <c r="B172" s="79" t="s">
        <v>1109</v>
      </c>
      <c r="C172" s="79" t="s">
        <v>268</v>
      </c>
      <c r="D172" s="81">
        <v>3040.68</v>
      </c>
      <c r="E172" s="81">
        <v>3040.68</v>
      </c>
      <c r="F172" s="81">
        <v>3040.68</v>
      </c>
      <c r="G172" s="81">
        <v>3040.68</v>
      </c>
      <c r="H172" s="81">
        <v>3040.68</v>
      </c>
      <c r="I172" s="81">
        <v>3040.68</v>
      </c>
      <c r="J172" s="81">
        <v>3040.68</v>
      </c>
      <c r="K172" s="81">
        <v>3040.68</v>
      </c>
      <c r="L172" s="81">
        <v>3040.68</v>
      </c>
      <c r="M172" s="81">
        <v>3040.68</v>
      </c>
      <c r="N172" s="81">
        <v>3040.68</v>
      </c>
      <c r="O172" s="81">
        <v>3040.68</v>
      </c>
      <c r="P172" s="208">
        <v>36488.160000000003</v>
      </c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:34" x14ac:dyDescent="0.3">
      <c r="A173" s="74"/>
      <c r="B173" s="79" t="s">
        <v>1069</v>
      </c>
      <c r="C173" s="79" t="s">
        <v>141</v>
      </c>
      <c r="D173" s="81">
        <v>2457.88</v>
      </c>
      <c r="E173" s="81">
        <v>2457.88</v>
      </c>
      <c r="F173" s="81">
        <v>2457.88</v>
      </c>
      <c r="G173" s="81">
        <v>2457.88</v>
      </c>
      <c r="H173" s="81">
        <v>2457.88</v>
      </c>
      <c r="I173" s="81">
        <v>2457.88</v>
      </c>
      <c r="J173" s="81">
        <v>2457.88</v>
      </c>
      <c r="K173" s="81">
        <v>2457.88</v>
      </c>
      <c r="L173" s="81">
        <v>2457.88</v>
      </c>
      <c r="M173" s="81">
        <v>2457.88</v>
      </c>
      <c r="N173" s="81">
        <v>2457.88</v>
      </c>
      <c r="O173" s="81">
        <v>2457.88</v>
      </c>
      <c r="P173" s="208">
        <v>29494.560000000001</v>
      </c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:34" x14ac:dyDescent="0.3">
      <c r="A174" s="74"/>
      <c r="B174" s="79" t="s">
        <v>1110</v>
      </c>
      <c r="C174" s="79" t="s">
        <v>270</v>
      </c>
      <c r="D174" s="81">
        <v>3032.23</v>
      </c>
      <c r="E174" s="81">
        <v>3032.23</v>
      </c>
      <c r="F174" s="81">
        <v>3032.23</v>
      </c>
      <c r="G174" s="81">
        <v>3032.23</v>
      </c>
      <c r="H174" s="81">
        <v>3032.23</v>
      </c>
      <c r="I174" s="81">
        <v>3032.23</v>
      </c>
      <c r="J174" s="81">
        <v>3032.23</v>
      </c>
      <c r="K174" s="81">
        <v>3032.23</v>
      </c>
      <c r="L174" s="81">
        <v>3032.23</v>
      </c>
      <c r="M174" s="81">
        <v>3032.23</v>
      </c>
      <c r="N174" s="81">
        <v>3032.23</v>
      </c>
      <c r="O174" s="81">
        <v>3032.23</v>
      </c>
      <c r="P174" s="208">
        <v>36386.76</v>
      </c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:34" x14ac:dyDescent="0.3">
      <c r="A175" s="74"/>
      <c r="B175" s="79" t="s">
        <v>1111</v>
      </c>
      <c r="C175" s="79" t="s">
        <v>272</v>
      </c>
      <c r="D175" s="81">
        <v>1444.32</v>
      </c>
      <c r="E175" s="81">
        <v>1444.32</v>
      </c>
      <c r="F175" s="81">
        <v>1444.32</v>
      </c>
      <c r="G175" s="81">
        <v>1444.32</v>
      </c>
      <c r="H175" s="81">
        <v>1444.32</v>
      </c>
      <c r="I175" s="81">
        <v>1444.32</v>
      </c>
      <c r="J175" s="81">
        <v>1444.32</v>
      </c>
      <c r="K175" s="81">
        <v>1444.32</v>
      </c>
      <c r="L175" s="81">
        <v>1444.32</v>
      </c>
      <c r="M175" s="81">
        <v>1444.32</v>
      </c>
      <c r="N175" s="81">
        <v>1444.32</v>
      </c>
      <c r="O175" s="81">
        <v>1444.32</v>
      </c>
      <c r="P175" s="208">
        <v>17331.84</v>
      </c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:34" x14ac:dyDescent="0.3">
      <c r="A176" s="74"/>
      <c r="B176" s="79" t="s">
        <v>1112</v>
      </c>
      <c r="C176" s="79" t="s">
        <v>274</v>
      </c>
      <c r="D176" s="81">
        <v>1440.1</v>
      </c>
      <c r="E176" s="81">
        <v>1440.1</v>
      </c>
      <c r="F176" s="81">
        <v>1440.1</v>
      </c>
      <c r="G176" s="81">
        <v>1440.1</v>
      </c>
      <c r="H176" s="81">
        <v>1440.25</v>
      </c>
      <c r="I176" s="81">
        <v>1440.25</v>
      </c>
      <c r="J176" s="81">
        <v>1440.25</v>
      </c>
      <c r="K176" s="81">
        <v>1440.25</v>
      </c>
      <c r="L176" s="81">
        <v>1440.25</v>
      </c>
      <c r="M176" s="81">
        <v>1440.25</v>
      </c>
      <c r="N176" s="81">
        <v>1440.25</v>
      </c>
      <c r="O176" s="81">
        <v>1440.25</v>
      </c>
      <c r="P176" s="208">
        <v>17282.400000000001</v>
      </c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:34" x14ac:dyDescent="0.3">
      <c r="A177" s="74"/>
      <c r="B177" s="79" t="s">
        <v>1113</v>
      </c>
      <c r="C177" s="79" t="s">
        <v>276</v>
      </c>
      <c r="D177" s="81">
        <v>3049.13</v>
      </c>
      <c r="E177" s="81">
        <v>3049.13</v>
      </c>
      <c r="F177" s="81">
        <v>3049.13</v>
      </c>
      <c r="G177" s="81">
        <v>3049.13</v>
      </c>
      <c r="H177" s="81">
        <v>3049.13</v>
      </c>
      <c r="I177" s="81">
        <v>3049.13</v>
      </c>
      <c r="J177" s="81">
        <v>3049.13</v>
      </c>
      <c r="K177" s="81">
        <v>3049.13</v>
      </c>
      <c r="L177" s="81">
        <v>3049.13</v>
      </c>
      <c r="M177" s="81">
        <v>3049.13</v>
      </c>
      <c r="N177" s="81">
        <v>3049.13</v>
      </c>
      <c r="O177" s="81">
        <v>3049.13</v>
      </c>
      <c r="P177" s="208">
        <v>36589.56</v>
      </c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:34" x14ac:dyDescent="0.3">
      <c r="A178" s="74"/>
      <c r="B178" s="79" t="s">
        <v>1114</v>
      </c>
      <c r="C178" s="79" t="s">
        <v>278</v>
      </c>
      <c r="D178" s="81">
        <v>3036.46</v>
      </c>
      <c r="E178" s="81">
        <v>3036.46</v>
      </c>
      <c r="F178" s="81">
        <v>3036.46</v>
      </c>
      <c r="G178" s="81">
        <v>3036.46</v>
      </c>
      <c r="H178" s="81">
        <v>3036.6</v>
      </c>
      <c r="I178" s="81">
        <v>3036.6</v>
      </c>
      <c r="J178" s="81">
        <v>3036.6</v>
      </c>
      <c r="K178" s="81">
        <v>3036.6</v>
      </c>
      <c r="L178" s="81">
        <v>3036.6</v>
      </c>
      <c r="M178" s="81">
        <v>3036.6</v>
      </c>
      <c r="N178" s="81">
        <v>3036.6</v>
      </c>
      <c r="O178" s="81">
        <v>3036.6</v>
      </c>
      <c r="P178" s="208">
        <v>36438.639999999999</v>
      </c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:34" x14ac:dyDescent="0.3">
      <c r="A179" s="74"/>
      <c r="B179" s="79" t="s">
        <v>1115</v>
      </c>
      <c r="C179" s="79" t="s">
        <v>280</v>
      </c>
      <c r="D179" s="81">
        <v>1427.43</v>
      </c>
      <c r="E179" s="81">
        <v>1427.43</v>
      </c>
      <c r="F179" s="81">
        <v>1427.43</v>
      </c>
      <c r="G179" s="81">
        <v>1427.43</v>
      </c>
      <c r="H179" s="81">
        <v>1427.43</v>
      </c>
      <c r="I179" s="81">
        <v>1427.43</v>
      </c>
      <c r="J179" s="81">
        <v>1427.43</v>
      </c>
      <c r="K179" s="81">
        <v>1427.43</v>
      </c>
      <c r="L179" s="81">
        <v>1427.43</v>
      </c>
      <c r="M179" s="81">
        <v>1427.43</v>
      </c>
      <c r="N179" s="81">
        <v>1427.43</v>
      </c>
      <c r="O179" s="81">
        <v>1427.43</v>
      </c>
      <c r="P179" s="208">
        <v>17129.16</v>
      </c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:34" x14ac:dyDescent="0.3">
      <c r="A180" s="74"/>
      <c r="B180" s="79" t="s">
        <v>1116</v>
      </c>
      <c r="C180" s="79" t="s">
        <v>281</v>
      </c>
      <c r="D180" s="81">
        <v>1444.32</v>
      </c>
      <c r="E180" s="81">
        <v>1444.32</v>
      </c>
      <c r="F180" s="81">
        <v>1444.32</v>
      </c>
      <c r="G180" s="81">
        <v>1444.32</v>
      </c>
      <c r="H180" s="81">
        <v>1444.32</v>
      </c>
      <c r="I180" s="81">
        <v>1444.32</v>
      </c>
      <c r="J180" s="81">
        <v>1444.32</v>
      </c>
      <c r="K180" s="81">
        <v>1444.32</v>
      </c>
      <c r="L180" s="81">
        <v>1444.32</v>
      </c>
      <c r="M180" s="81">
        <v>1444.32</v>
      </c>
      <c r="N180" s="81">
        <v>1444.32</v>
      </c>
      <c r="O180" s="81">
        <v>1444.32</v>
      </c>
      <c r="P180" s="208">
        <v>17331.84</v>
      </c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:34" x14ac:dyDescent="0.3">
      <c r="A181" s="74"/>
      <c r="B181" s="79" t="s">
        <v>1117</v>
      </c>
      <c r="C181" s="79" t="s">
        <v>283</v>
      </c>
      <c r="D181" s="81">
        <v>3040.68</v>
      </c>
      <c r="E181" s="81">
        <v>3040.68</v>
      </c>
      <c r="F181" s="81">
        <v>3040.68</v>
      </c>
      <c r="G181" s="81">
        <v>3040.68</v>
      </c>
      <c r="H181" s="81">
        <v>3040.68</v>
      </c>
      <c r="I181" s="81">
        <v>3040.68</v>
      </c>
      <c r="J181" s="81">
        <v>3040.68</v>
      </c>
      <c r="K181" s="82"/>
      <c r="L181" s="82"/>
      <c r="M181" s="82"/>
      <c r="N181" s="82"/>
      <c r="O181" s="82"/>
      <c r="P181" s="208">
        <v>21284.76</v>
      </c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:34" x14ac:dyDescent="0.3">
      <c r="A182" s="74"/>
      <c r="B182" s="79" t="s">
        <v>3038</v>
      </c>
      <c r="C182" s="79" t="s">
        <v>283</v>
      </c>
      <c r="D182" s="82"/>
      <c r="E182" s="82"/>
      <c r="F182" s="82"/>
      <c r="G182" s="82"/>
      <c r="H182" s="82"/>
      <c r="I182" s="82"/>
      <c r="J182" s="82"/>
      <c r="K182" s="81">
        <v>3040.68</v>
      </c>
      <c r="L182" s="81">
        <v>3040.68</v>
      </c>
      <c r="M182" s="81">
        <v>3040.68</v>
      </c>
      <c r="N182" s="81">
        <v>3040.68</v>
      </c>
      <c r="O182" s="81">
        <v>3040.68</v>
      </c>
      <c r="P182" s="208">
        <v>15203.4</v>
      </c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:34" x14ac:dyDescent="0.3">
      <c r="A183" s="74"/>
      <c r="B183" s="79" t="s">
        <v>1118</v>
      </c>
      <c r="C183" s="79" t="s">
        <v>285</v>
      </c>
      <c r="D183" s="81">
        <v>3044.9</v>
      </c>
      <c r="E183" s="81">
        <v>3044.9</v>
      </c>
      <c r="F183" s="81">
        <v>3044.9</v>
      </c>
      <c r="G183" s="81">
        <v>3044.9</v>
      </c>
      <c r="H183" s="81">
        <v>3045.05</v>
      </c>
      <c r="I183" s="81">
        <v>3045.05</v>
      </c>
      <c r="J183" s="81">
        <v>3045.05</v>
      </c>
      <c r="K183" s="81">
        <v>3045.05</v>
      </c>
      <c r="L183" s="81">
        <v>3045.05</v>
      </c>
      <c r="M183" s="81">
        <v>3045.05</v>
      </c>
      <c r="N183" s="81">
        <v>3045.05</v>
      </c>
      <c r="O183" s="81">
        <v>3045.05</v>
      </c>
      <c r="P183" s="208">
        <v>36540</v>
      </c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:34" x14ac:dyDescent="0.3">
      <c r="A184" s="74"/>
      <c r="B184" s="79" t="s">
        <v>1119</v>
      </c>
      <c r="C184" s="79" t="s">
        <v>287</v>
      </c>
      <c r="D184" s="81">
        <v>1435.88</v>
      </c>
      <c r="E184" s="81">
        <v>1435.88</v>
      </c>
      <c r="F184" s="81">
        <v>1435.88</v>
      </c>
      <c r="G184" s="81">
        <v>1435.88</v>
      </c>
      <c r="H184" s="81">
        <v>1435.88</v>
      </c>
      <c r="I184" s="81">
        <v>1435.88</v>
      </c>
      <c r="J184" s="81">
        <v>1435.88</v>
      </c>
      <c r="K184" s="81">
        <v>1435.88</v>
      </c>
      <c r="L184" s="81">
        <v>1435.88</v>
      </c>
      <c r="M184" s="81">
        <v>1435.88</v>
      </c>
      <c r="N184" s="81">
        <v>1435.88</v>
      </c>
      <c r="O184" s="81">
        <v>1435.88</v>
      </c>
      <c r="P184" s="208">
        <v>17230.560000000001</v>
      </c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:34" x14ac:dyDescent="0.3">
      <c r="A185" s="74"/>
      <c r="B185" s="79" t="s">
        <v>1071</v>
      </c>
      <c r="C185" s="79" t="s">
        <v>143</v>
      </c>
      <c r="D185" s="81">
        <v>1701.94</v>
      </c>
      <c r="E185" s="81">
        <v>1701.94</v>
      </c>
      <c r="F185" s="81">
        <v>1701.94</v>
      </c>
      <c r="G185" s="81">
        <v>1701.94</v>
      </c>
      <c r="H185" s="81">
        <v>1702.08</v>
      </c>
      <c r="I185" s="81">
        <v>1702.08</v>
      </c>
      <c r="J185" s="81">
        <v>1702.08</v>
      </c>
      <c r="K185" s="81">
        <v>1702.08</v>
      </c>
      <c r="L185" s="81">
        <v>1702.08</v>
      </c>
      <c r="M185" s="81">
        <v>1702.08</v>
      </c>
      <c r="N185" s="81">
        <v>1702.08</v>
      </c>
      <c r="O185" s="81">
        <v>1702.08</v>
      </c>
      <c r="P185" s="208">
        <v>20424.400000000001</v>
      </c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:34" x14ac:dyDescent="0.3">
      <c r="A186" s="74"/>
      <c r="B186" s="79" t="s">
        <v>1120</v>
      </c>
      <c r="C186" s="79" t="s">
        <v>289</v>
      </c>
      <c r="D186" s="81">
        <v>1440.1</v>
      </c>
      <c r="E186" s="81">
        <v>1440.1</v>
      </c>
      <c r="F186" s="81">
        <v>1440.1</v>
      </c>
      <c r="G186" s="81">
        <v>1440.1</v>
      </c>
      <c r="H186" s="81">
        <v>1440.25</v>
      </c>
      <c r="I186" s="81">
        <v>1440.25</v>
      </c>
      <c r="J186" s="81">
        <v>1440.25</v>
      </c>
      <c r="K186" s="81">
        <v>1440.25</v>
      </c>
      <c r="L186" s="81">
        <v>1440.25</v>
      </c>
      <c r="M186" s="81">
        <v>1440.25</v>
      </c>
      <c r="N186" s="81">
        <v>1440.25</v>
      </c>
      <c r="O186" s="81">
        <v>1440.25</v>
      </c>
      <c r="P186" s="208">
        <v>17282.400000000001</v>
      </c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:34" x14ac:dyDescent="0.3">
      <c r="A187" s="74"/>
      <c r="B187" s="79" t="s">
        <v>1121</v>
      </c>
      <c r="C187" s="79" t="s">
        <v>291</v>
      </c>
      <c r="D187" s="81">
        <v>3044.9</v>
      </c>
      <c r="E187" s="81">
        <v>3044.9</v>
      </c>
      <c r="F187" s="81">
        <v>3044.9</v>
      </c>
      <c r="G187" s="81">
        <v>3044.9</v>
      </c>
      <c r="H187" s="81">
        <v>3045.05</v>
      </c>
      <c r="I187" s="81">
        <v>3045.05</v>
      </c>
      <c r="J187" s="81">
        <v>3045.05</v>
      </c>
      <c r="K187" s="81">
        <v>3045.05</v>
      </c>
      <c r="L187" s="81">
        <v>3045.05</v>
      </c>
      <c r="M187" s="81">
        <v>3045.05</v>
      </c>
      <c r="N187" s="81">
        <v>3045.05</v>
      </c>
      <c r="O187" s="81">
        <v>3045.05</v>
      </c>
      <c r="P187" s="208">
        <v>36540</v>
      </c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:34" x14ac:dyDescent="0.3">
      <c r="A188" s="74"/>
      <c r="B188" s="79" t="s">
        <v>1122</v>
      </c>
      <c r="C188" s="79" t="s">
        <v>293</v>
      </c>
      <c r="D188" s="81">
        <v>3032.23</v>
      </c>
      <c r="E188" s="81">
        <v>3032.23</v>
      </c>
      <c r="F188" s="81">
        <v>3032.23</v>
      </c>
      <c r="G188" s="81">
        <v>3032.23</v>
      </c>
      <c r="H188" s="81">
        <v>3032.23</v>
      </c>
      <c r="I188" s="81">
        <v>3032.23</v>
      </c>
      <c r="J188" s="81">
        <v>3032.23</v>
      </c>
      <c r="K188" s="81">
        <v>3032.23</v>
      </c>
      <c r="L188" s="81">
        <v>3032.23</v>
      </c>
      <c r="M188" s="81">
        <v>3032.23</v>
      </c>
      <c r="N188" s="81">
        <v>3032.23</v>
      </c>
      <c r="O188" s="81">
        <v>3032.23</v>
      </c>
      <c r="P188" s="208">
        <v>36386.76</v>
      </c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:34" x14ac:dyDescent="0.3">
      <c r="A189" s="74"/>
      <c r="B189" s="79" t="s">
        <v>1123</v>
      </c>
      <c r="C189" s="79" t="s">
        <v>295</v>
      </c>
      <c r="D189" s="81">
        <v>1440.1</v>
      </c>
      <c r="E189" s="81">
        <v>1440.1</v>
      </c>
      <c r="F189" s="81">
        <v>1440.1</v>
      </c>
      <c r="G189" s="81">
        <v>1440.1</v>
      </c>
      <c r="H189" s="81">
        <v>1440.25</v>
      </c>
      <c r="I189" s="81">
        <v>1440.25</v>
      </c>
      <c r="J189" s="81">
        <v>1440.25</v>
      </c>
      <c r="K189" s="81">
        <v>1440.25</v>
      </c>
      <c r="L189" s="81">
        <v>1440.25</v>
      </c>
      <c r="M189" s="81">
        <v>1440.25</v>
      </c>
      <c r="N189" s="81">
        <v>1440.25</v>
      </c>
      <c r="O189" s="81">
        <v>1440.25</v>
      </c>
      <c r="P189" s="208">
        <v>17282.400000000001</v>
      </c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:34" x14ac:dyDescent="0.3">
      <c r="A190" s="74"/>
      <c r="B190" s="79" t="s">
        <v>1124</v>
      </c>
      <c r="C190" s="79" t="s">
        <v>297</v>
      </c>
      <c r="D190" s="81">
        <v>1440.1</v>
      </c>
      <c r="E190" s="81">
        <v>1440.1</v>
      </c>
      <c r="F190" s="81">
        <v>1440.1</v>
      </c>
      <c r="G190" s="81">
        <v>1440.1</v>
      </c>
      <c r="H190" s="81">
        <v>1440.25</v>
      </c>
      <c r="I190" s="81">
        <v>1440.25</v>
      </c>
      <c r="J190" s="81">
        <v>1440.25</v>
      </c>
      <c r="K190" s="81">
        <v>1440.25</v>
      </c>
      <c r="L190" s="81">
        <v>1440.25</v>
      </c>
      <c r="M190" s="81">
        <v>1440.25</v>
      </c>
      <c r="N190" s="81">
        <v>1440.25</v>
      </c>
      <c r="O190" s="81">
        <v>1440.25</v>
      </c>
      <c r="P190" s="208">
        <v>17282.400000000001</v>
      </c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:34" x14ac:dyDescent="0.3">
      <c r="A191" s="74"/>
      <c r="B191" s="79" t="s">
        <v>1125</v>
      </c>
      <c r="C191" s="79" t="s">
        <v>299</v>
      </c>
      <c r="D191" s="81">
        <v>3032.23</v>
      </c>
      <c r="E191" s="81">
        <v>3032.23</v>
      </c>
      <c r="F191" s="81">
        <v>3032.23</v>
      </c>
      <c r="G191" s="81">
        <v>3032.23</v>
      </c>
      <c r="H191" s="81">
        <v>3032.23</v>
      </c>
      <c r="I191" s="81">
        <v>3032.23</v>
      </c>
      <c r="J191" s="81">
        <v>3032.23</v>
      </c>
      <c r="K191" s="81">
        <v>3032.23</v>
      </c>
      <c r="L191" s="81">
        <v>3032.23</v>
      </c>
      <c r="M191" s="81">
        <v>3032.23</v>
      </c>
      <c r="N191" s="81">
        <v>3032.23</v>
      </c>
      <c r="O191" s="81">
        <v>3032.23</v>
      </c>
      <c r="P191" s="208">
        <v>36386.76</v>
      </c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:34" x14ac:dyDescent="0.3">
      <c r="A192" s="74"/>
      <c r="B192" s="79" t="s">
        <v>1126</v>
      </c>
      <c r="C192" s="79" t="s">
        <v>301</v>
      </c>
      <c r="D192" s="81">
        <v>3040.68</v>
      </c>
      <c r="E192" s="81">
        <v>3040.68</v>
      </c>
      <c r="F192" s="81">
        <v>3040.68</v>
      </c>
      <c r="G192" s="81">
        <v>3040.68</v>
      </c>
      <c r="H192" s="81">
        <v>3040.68</v>
      </c>
      <c r="I192" s="81">
        <v>3040.68</v>
      </c>
      <c r="J192" s="81">
        <v>3040.68</v>
      </c>
      <c r="K192" s="81">
        <v>3040.68</v>
      </c>
      <c r="L192" s="81">
        <v>3040.68</v>
      </c>
      <c r="M192" s="81">
        <v>3040.68</v>
      </c>
      <c r="N192" s="81">
        <v>3040.68</v>
      </c>
      <c r="O192" s="81">
        <v>3040.68</v>
      </c>
      <c r="P192" s="208">
        <v>36488.160000000003</v>
      </c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:34" x14ac:dyDescent="0.3">
      <c r="A193" s="74"/>
      <c r="B193" s="79" t="s">
        <v>1127</v>
      </c>
      <c r="C193" s="79" t="s">
        <v>303</v>
      </c>
      <c r="D193" s="81">
        <v>1440.1</v>
      </c>
      <c r="E193" s="81">
        <v>1440.1</v>
      </c>
      <c r="F193" s="81">
        <v>1440.1</v>
      </c>
      <c r="G193" s="81">
        <v>1440.1</v>
      </c>
      <c r="H193" s="81">
        <v>1440.25</v>
      </c>
      <c r="I193" s="81">
        <v>1440.25</v>
      </c>
      <c r="J193" s="81">
        <v>1440.25</v>
      </c>
      <c r="K193" s="81">
        <v>1440.25</v>
      </c>
      <c r="L193" s="81">
        <v>1440.25</v>
      </c>
      <c r="M193" s="81">
        <v>1440.25</v>
      </c>
      <c r="N193" s="81">
        <v>1440.25</v>
      </c>
      <c r="O193" s="81">
        <v>1440.25</v>
      </c>
      <c r="P193" s="208">
        <v>17282.400000000001</v>
      </c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:34" x14ac:dyDescent="0.3">
      <c r="A194" s="74"/>
      <c r="B194" s="79" t="s">
        <v>1128</v>
      </c>
      <c r="C194" s="79" t="s">
        <v>305</v>
      </c>
      <c r="D194" s="81">
        <v>1461.22</v>
      </c>
      <c r="E194" s="81">
        <v>1461.22</v>
      </c>
      <c r="F194" s="81">
        <v>1461.22</v>
      </c>
      <c r="G194" s="81">
        <v>1461.22</v>
      </c>
      <c r="H194" s="81">
        <v>1461.22</v>
      </c>
      <c r="I194" s="81">
        <v>1461.22</v>
      </c>
      <c r="J194" s="81">
        <v>1461.22</v>
      </c>
      <c r="K194" s="81">
        <v>1461.22</v>
      </c>
      <c r="L194" s="81">
        <v>1461.22</v>
      </c>
      <c r="M194" s="81">
        <v>1461.22</v>
      </c>
      <c r="N194" s="81">
        <v>1461.22</v>
      </c>
      <c r="O194" s="81">
        <v>1461.22</v>
      </c>
      <c r="P194" s="208">
        <v>17534.64</v>
      </c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:34" x14ac:dyDescent="0.3">
      <c r="A195" s="74"/>
      <c r="B195" s="79" t="s">
        <v>1129</v>
      </c>
      <c r="C195" s="79" t="s">
        <v>307</v>
      </c>
      <c r="D195" s="81">
        <v>3036.46</v>
      </c>
      <c r="E195" s="81">
        <v>3036.46</v>
      </c>
      <c r="F195" s="81">
        <v>3036.46</v>
      </c>
      <c r="G195" s="81">
        <v>3036.46</v>
      </c>
      <c r="H195" s="81">
        <v>3036.6</v>
      </c>
      <c r="I195" s="81">
        <v>3036.6</v>
      </c>
      <c r="J195" s="81">
        <v>3036.6</v>
      </c>
      <c r="K195" s="81">
        <v>3036.6</v>
      </c>
      <c r="L195" s="81">
        <v>3036.6</v>
      </c>
      <c r="M195" s="81">
        <v>3036.6</v>
      </c>
      <c r="N195" s="81">
        <v>3036.6</v>
      </c>
      <c r="O195" s="81">
        <v>3036.6</v>
      </c>
      <c r="P195" s="208">
        <v>36438.639999999999</v>
      </c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:34" x14ac:dyDescent="0.3">
      <c r="A196" s="74"/>
      <c r="B196" s="79" t="s">
        <v>1072</v>
      </c>
      <c r="C196" s="79" t="s">
        <v>145</v>
      </c>
      <c r="D196" s="81">
        <v>2394.54</v>
      </c>
      <c r="E196" s="81">
        <v>2394.54</v>
      </c>
      <c r="F196" s="81">
        <v>2394.54</v>
      </c>
      <c r="G196" s="81">
        <v>2394.54</v>
      </c>
      <c r="H196" s="81">
        <v>2394.6799999999998</v>
      </c>
      <c r="I196" s="81">
        <v>2394.6799999999998</v>
      </c>
      <c r="J196" s="81">
        <v>2394.6799999999998</v>
      </c>
      <c r="K196" s="81">
        <v>2394.6799999999998</v>
      </c>
      <c r="L196" s="81">
        <v>2394.6799999999998</v>
      </c>
      <c r="M196" s="81">
        <v>2394.6799999999998</v>
      </c>
      <c r="N196" s="81">
        <v>2394.6799999999998</v>
      </c>
      <c r="O196" s="81">
        <v>2394.6799999999998</v>
      </c>
      <c r="P196" s="208">
        <v>28735.599999999999</v>
      </c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:34" x14ac:dyDescent="0.3">
      <c r="A197" s="74"/>
      <c r="B197" s="79" t="s">
        <v>1130</v>
      </c>
      <c r="C197" s="79" t="s">
        <v>309</v>
      </c>
      <c r="D197" s="81">
        <v>3040.68</v>
      </c>
      <c r="E197" s="81">
        <v>3040.68</v>
      </c>
      <c r="F197" s="81">
        <v>3040.68</v>
      </c>
      <c r="G197" s="81">
        <v>3040.68</v>
      </c>
      <c r="H197" s="81">
        <v>3040.68</v>
      </c>
      <c r="I197" s="81">
        <v>3040.68</v>
      </c>
      <c r="J197" s="81">
        <v>3040.68</v>
      </c>
      <c r="K197" s="81">
        <v>3040.68</v>
      </c>
      <c r="L197" s="81">
        <v>3040.68</v>
      </c>
      <c r="M197" s="81">
        <v>3040.68</v>
      </c>
      <c r="N197" s="81">
        <v>3040.68</v>
      </c>
      <c r="O197" s="81">
        <v>3040.68</v>
      </c>
      <c r="P197" s="208">
        <v>36488.160000000003</v>
      </c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:34" x14ac:dyDescent="0.3">
      <c r="A198" s="74"/>
      <c r="B198" s="79" t="s">
        <v>1131</v>
      </c>
      <c r="C198" s="79" t="s">
        <v>311</v>
      </c>
      <c r="D198" s="81">
        <v>1440.1</v>
      </c>
      <c r="E198" s="81">
        <v>1440.1</v>
      </c>
      <c r="F198" s="81">
        <v>1440.1</v>
      </c>
      <c r="G198" s="81">
        <v>1440.1</v>
      </c>
      <c r="H198" s="81">
        <v>1440.25</v>
      </c>
      <c r="I198" s="81">
        <v>1440.25</v>
      </c>
      <c r="J198" s="81">
        <v>1440.25</v>
      </c>
      <c r="K198" s="81">
        <v>1440.25</v>
      </c>
      <c r="L198" s="81">
        <v>1440.25</v>
      </c>
      <c r="M198" s="81">
        <v>1440.25</v>
      </c>
      <c r="N198" s="81">
        <v>1440.25</v>
      </c>
      <c r="O198" s="81">
        <v>1440.25</v>
      </c>
      <c r="P198" s="208">
        <v>17282.400000000001</v>
      </c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:34" x14ac:dyDescent="0.3">
      <c r="A199" s="74"/>
      <c r="B199" s="79" t="s">
        <v>1132</v>
      </c>
      <c r="C199" s="79" t="s">
        <v>313</v>
      </c>
      <c r="D199" s="81">
        <v>1431.65</v>
      </c>
      <c r="E199" s="81">
        <v>1431.65</v>
      </c>
      <c r="F199" s="81">
        <v>1431.65</v>
      </c>
      <c r="G199" s="81">
        <v>1431.65</v>
      </c>
      <c r="H199" s="81">
        <v>1431.8</v>
      </c>
      <c r="I199" s="81">
        <v>1431.8</v>
      </c>
      <c r="J199" s="81">
        <v>1431.8</v>
      </c>
      <c r="K199" s="81">
        <v>1431.8</v>
      </c>
      <c r="L199" s="81">
        <v>1431.8</v>
      </c>
      <c r="M199" s="81">
        <v>1431.8</v>
      </c>
      <c r="N199" s="81">
        <v>1431.8</v>
      </c>
      <c r="O199" s="81">
        <v>1431.8</v>
      </c>
      <c r="P199" s="208">
        <v>17181</v>
      </c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:34" x14ac:dyDescent="0.3">
      <c r="A200" s="74"/>
      <c r="B200" s="79" t="s">
        <v>1133</v>
      </c>
      <c r="C200" s="79" t="s">
        <v>315</v>
      </c>
      <c r="D200" s="81">
        <v>3036.46</v>
      </c>
      <c r="E200" s="81">
        <v>3036.46</v>
      </c>
      <c r="F200" s="81">
        <v>3036.46</v>
      </c>
      <c r="G200" s="81">
        <v>3036.46</v>
      </c>
      <c r="H200" s="81">
        <v>3036.6</v>
      </c>
      <c r="I200" s="81">
        <v>3036.6</v>
      </c>
      <c r="J200" s="81">
        <v>3036.6</v>
      </c>
      <c r="K200" s="81">
        <v>3036.6</v>
      </c>
      <c r="L200" s="81">
        <v>3036.6</v>
      </c>
      <c r="M200" s="81">
        <v>3036.6</v>
      </c>
      <c r="N200" s="81">
        <v>3036.6</v>
      </c>
      <c r="O200" s="81">
        <v>3036.6</v>
      </c>
      <c r="P200" s="208">
        <v>36438.639999999999</v>
      </c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:34" x14ac:dyDescent="0.3">
      <c r="A201" s="74"/>
      <c r="B201" s="79" t="s">
        <v>1134</v>
      </c>
      <c r="C201" s="79" t="s">
        <v>317</v>
      </c>
      <c r="D201" s="81">
        <v>3032.23</v>
      </c>
      <c r="E201" s="81">
        <v>3032.23</v>
      </c>
      <c r="F201" s="81">
        <v>3032.23</v>
      </c>
      <c r="G201" s="81">
        <v>3032.23</v>
      </c>
      <c r="H201" s="81">
        <v>3032.23</v>
      </c>
      <c r="I201" s="81">
        <v>3032.23</v>
      </c>
      <c r="J201" s="81">
        <v>3032.23</v>
      </c>
      <c r="K201" s="81">
        <v>3032.23</v>
      </c>
      <c r="L201" s="81">
        <v>3032.23</v>
      </c>
      <c r="M201" s="81">
        <v>3032.23</v>
      </c>
      <c r="N201" s="81">
        <v>3032.23</v>
      </c>
      <c r="O201" s="81">
        <v>3032.23</v>
      </c>
      <c r="P201" s="208">
        <v>36386.76</v>
      </c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:34" x14ac:dyDescent="0.3">
      <c r="A202" s="74"/>
      <c r="B202" s="79" t="s">
        <v>1135</v>
      </c>
      <c r="C202" s="79" t="s">
        <v>319</v>
      </c>
      <c r="D202" s="81">
        <v>1431.65</v>
      </c>
      <c r="E202" s="81">
        <v>1431.65</v>
      </c>
      <c r="F202" s="81">
        <v>1431.65</v>
      </c>
      <c r="G202" s="81">
        <v>1431.65</v>
      </c>
      <c r="H202" s="81">
        <v>1431.8</v>
      </c>
      <c r="I202" s="81">
        <v>1431.8</v>
      </c>
      <c r="J202" s="81">
        <v>1431.8</v>
      </c>
      <c r="K202" s="81">
        <v>1431.8</v>
      </c>
      <c r="L202" s="81">
        <v>1431.8</v>
      </c>
      <c r="M202" s="81">
        <v>1431.8</v>
      </c>
      <c r="N202" s="81">
        <v>1431.8</v>
      </c>
      <c r="O202" s="81">
        <v>1431.8</v>
      </c>
      <c r="P202" s="208">
        <v>17181</v>
      </c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:34" x14ac:dyDescent="0.3">
      <c r="A203" s="74"/>
      <c r="B203" s="79" t="s">
        <v>1136</v>
      </c>
      <c r="C203" s="79" t="s">
        <v>321</v>
      </c>
      <c r="D203" s="81">
        <v>1440.1</v>
      </c>
      <c r="E203" s="81">
        <v>1440.1</v>
      </c>
      <c r="F203" s="81">
        <v>1440.1</v>
      </c>
      <c r="G203" s="81">
        <v>1440.1</v>
      </c>
      <c r="H203" s="81">
        <v>1440.25</v>
      </c>
      <c r="I203" s="81">
        <v>1440.25</v>
      </c>
      <c r="J203" s="81">
        <v>1440.25</v>
      </c>
      <c r="K203" s="81">
        <v>1440.25</v>
      </c>
      <c r="L203" s="81">
        <v>1440.25</v>
      </c>
      <c r="M203" s="81">
        <v>1440.25</v>
      </c>
      <c r="N203" s="81">
        <v>1440.25</v>
      </c>
      <c r="O203" s="81">
        <v>1440.25</v>
      </c>
      <c r="P203" s="208">
        <v>17282.400000000001</v>
      </c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:34" x14ac:dyDescent="0.3">
      <c r="A204" s="74"/>
      <c r="B204" s="79" t="s">
        <v>1137</v>
      </c>
      <c r="C204" s="79" t="s">
        <v>323</v>
      </c>
      <c r="D204" s="81">
        <v>3040.68</v>
      </c>
      <c r="E204" s="81">
        <v>3040.68</v>
      </c>
      <c r="F204" s="81">
        <v>3040.68</v>
      </c>
      <c r="G204" s="81">
        <v>3040.68</v>
      </c>
      <c r="H204" s="81">
        <v>3040.68</v>
      </c>
      <c r="I204" s="81">
        <v>3040.68</v>
      </c>
      <c r="J204" s="81">
        <v>3040.68</v>
      </c>
      <c r="K204" s="81">
        <v>3040.68</v>
      </c>
      <c r="L204" s="81">
        <v>3040.68</v>
      </c>
      <c r="M204" s="81">
        <v>3040.68</v>
      </c>
      <c r="N204" s="81">
        <v>3040.68</v>
      </c>
      <c r="O204" s="81">
        <v>3040.68</v>
      </c>
      <c r="P204" s="208">
        <v>36488.160000000003</v>
      </c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:34" x14ac:dyDescent="0.3">
      <c r="A205" s="74"/>
      <c r="B205" s="79" t="s">
        <v>1138</v>
      </c>
      <c r="C205" s="79" t="s">
        <v>325</v>
      </c>
      <c r="D205" s="81">
        <v>3049.13</v>
      </c>
      <c r="E205" s="81">
        <v>3049.13</v>
      </c>
      <c r="F205" s="81">
        <v>3049.13</v>
      </c>
      <c r="G205" s="81">
        <v>3049.13</v>
      </c>
      <c r="H205" s="81">
        <v>3049.13</v>
      </c>
      <c r="I205" s="81">
        <v>3049.13</v>
      </c>
      <c r="J205" s="81">
        <v>3049.13</v>
      </c>
      <c r="K205" s="81">
        <v>3049.13</v>
      </c>
      <c r="L205" s="81">
        <v>3049.13</v>
      </c>
      <c r="M205" s="81">
        <v>3049.13</v>
      </c>
      <c r="N205" s="81">
        <v>3049.13</v>
      </c>
      <c r="O205" s="81">
        <v>3049.13</v>
      </c>
      <c r="P205" s="208">
        <v>36589.56</v>
      </c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:34" x14ac:dyDescent="0.3">
      <c r="A206" s="74"/>
      <c r="B206" s="79" t="s">
        <v>1139</v>
      </c>
      <c r="C206" s="79" t="s">
        <v>327</v>
      </c>
      <c r="D206" s="81">
        <v>1435.88</v>
      </c>
      <c r="E206" s="81">
        <v>1435.88</v>
      </c>
      <c r="F206" s="81">
        <v>1435.88</v>
      </c>
      <c r="G206" s="81">
        <v>1435.88</v>
      </c>
      <c r="H206" s="81">
        <v>1435.88</v>
      </c>
      <c r="I206" s="81">
        <v>1435.88</v>
      </c>
      <c r="J206" s="81">
        <v>1435.88</v>
      </c>
      <c r="K206" s="81">
        <v>1435.88</v>
      </c>
      <c r="L206" s="81">
        <v>1435.88</v>
      </c>
      <c r="M206" s="81">
        <v>1435.88</v>
      </c>
      <c r="N206" s="81">
        <v>1435.88</v>
      </c>
      <c r="O206" s="81">
        <v>1435.88</v>
      </c>
      <c r="P206" s="208">
        <v>17230.560000000001</v>
      </c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:34" x14ac:dyDescent="0.3">
      <c r="A207" s="74"/>
      <c r="B207" s="79" t="s">
        <v>1073</v>
      </c>
      <c r="C207" s="79" t="s">
        <v>1037</v>
      </c>
      <c r="D207" s="81">
        <v>4185.16</v>
      </c>
      <c r="E207" s="81">
        <v>4185.16</v>
      </c>
      <c r="F207" s="81">
        <v>4185.16</v>
      </c>
      <c r="G207" s="81">
        <v>4185.16</v>
      </c>
      <c r="H207" s="81">
        <v>4185.3100000000004</v>
      </c>
      <c r="I207" s="81">
        <v>4185.3100000000004</v>
      </c>
      <c r="J207" s="81">
        <v>4185.3100000000004</v>
      </c>
      <c r="K207" s="81">
        <v>4185.3100000000004</v>
      </c>
      <c r="L207" s="81">
        <v>4185.3100000000004</v>
      </c>
      <c r="M207" s="81">
        <v>4185.3100000000004</v>
      </c>
      <c r="N207" s="81">
        <v>4185.3100000000004</v>
      </c>
      <c r="O207" s="81">
        <v>4185.3100000000004</v>
      </c>
      <c r="P207" s="208">
        <v>50223.12</v>
      </c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:34" x14ac:dyDescent="0.3">
      <c r="A208" s="74"/>
      <c r="B208" s="79" t="s">
        <v>1066</v>
      </c>
      <c r="C208" s="79" t="s">
        <v>1038</v>
      </c>
      <c r="D208" s="81">
        <v>2039.79</v>
      </c>
      <c r="E208" s="81">
        <v>2039.79</v>
      </c>
      <c r="F208" s="81">
        <v>2039.79</v>
      </c>
      <c r="G208" s="81">
        <v>2039.79</v>
      </c>
      <c r="H208" s="81">
        <v>2039.94</v>
      </c>
      <c r="I208" s="81">
        <v>2039.94</v>
      </c>
      <c r="J208" s="81">
        <v>2039.94</v>
      </c>
      <c r="K208" s="81">
        <v>2039.94</v>
      </c>
      <c r="L208" s="81">
        <v>2039.94</v>
      </c>
      <c r="M208" s="81">
        <v>2039.94</v>
      </c>
      <c r="N208" s="81">
        <v>2039.94</v>
      </c>
      <c r="O208" s="81">
        <v>2039.94</v>
      </c>
      <c r="P208" s="208">
        <v>24478.68</v>
      </c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:34" x14ac:dyDescent="0.3">
      <c r="A209" s="74"/>
      <c r="B209" s="79" t="s">
        <v>1070</v>
      </c>
      <c r="C209" s="79" t="s">
        <v>1039</v>
      </c>
      <c r="D209" s="81">
        <v>1402.09</v>
      </c>
      <c r="E209" s="81">
        <v>1402.09</v>
      </c>
      <c r="F209" s="81">
        <v>1402.09</v>
      </c>
      <c r="G209" s="81">
        <v>1402.09</v>
      </c>
      <c r="H209" s="81">
        <v>1402.09</v>
      </c>
      <c r="I209" s="81">
        <v>1402.09</v>
      </c>
      <c r="J209" s="81">
        <v>1402.09</v>
      </c>
      <c r="K209" s="81">
        <v>1402.09</v>
      </c>
      <c r="L209" s="81">
        <v>1402.09</v>
      </c>
      <c r="M209" s="81">
        <v>1402.09</v>
      </c>
      <c r="N209" s="81">
        <v>1402.09</v>
      </c>
      <c r="O209" s="81">
        <v>1402.09</v>
      </c>
      <c r="P209" s="208">
        <v>16825.080000000002</v>
      </c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:34" x14ac:dyDescent="0.3">
      <c r="A210" s="74"/>
      <c r="B210" s="76" t="s">
        <v>15</v>
      </c>
      <c r="C210" s="76"/>
      <c r="D210" s="78">
        <v>475967.84</v>
      </c>
      <c r="E210" s="78">
        <v>475967.84</v>
      </c>
      <c r="F210" s="78">
        <v>475967.84</v>
      </c>
      <c r="G210" s="78">
        <v>475967.84</v>
      </c>
      <c r="H210" s="78">
        <v>475980.75</v>
      </c>
      <c r="I210" s="78">
        <v>475980.75</v>
      </c>
      <c r="J210" s="78">
        <v>475980.75</v>
      </c>
      <c r="K210" s="78">
        <v>475980.75</v>
      </c>
      <c r="L210" s="78">
        <v>475980.75</v>
      </c>
      <c r="M210" s="78">
        <v>475980.75</v>
      </c>
      <c r="N210" s="78">
        <v>475980.76</v>
      </c>
      <c r="O210" s="78">
        <v>475980.75</v>
      </c>
      <c r="P210" s="78">
        <v>5711717.3700000001</v>
      </c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:34" x14ac:dyDescent="0.3">
      <c r="A211" s="74"/>
      <c r="B211" s="83" t="s">
        <v>1238</v>
      </c>
      <c r="C211" s="79" t="s">
        <v>441</v>
      </c>
      <c r="D211" s="82"/>
      <c r="E211" s="82"/>
      <c r="F211" s="82"/>
      <c r="G211" s="82"/>
      <c r="H211" s="82"/>
      <c r="I211" s="82"/>
      <c r="J211" s="82"/>
      <c r="K211" s="82"/>
      <c r="L211" s="81">
        <v>1110.77</v>
      </c>
      <c r="M211" s="81">
        <v>1960.19</v>
      </c>
      <c r="N211" s="81">
        <v>1960.19</v>
      </c>
      <c r="O211" s="81">
        <v>2183.81</v>
      </c>
      <c r="P211" s="78">
        <f t="shared" ref="P211:P214" si="0">SUM(D211:O211)</f>
        <v>7214.9599999999991</v>
      </c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:34" x14ac:dyDescent="0.3">
      <c r="A212" s="74"/>
      <c r="B212" s="83" t="s">
        <v>1239</v>
      </c>
      <c r="C212" s="79" t="s">
        <v>335</v>
      </c>
      <c r="D212" s="82"/>
      <c r="E212" s="82"/>
      <c r="F212" s="82"/>
      <c r="G212" s="82"/>
      <c r="H212" s="82"/>
      <c r="I212" s="82"/>
      <c r="J212" s="82"/>
      <c r="K212" s="82"/>
      <c r="L212" s="82"/>
      <c r="M212" s="81">
        <v>1173.29</v>
      </c>
      <c r="N212" s="81">
        <v>1173.29</v>
      </c>
      <c r="O212" s="81">
        <v>1307.1400000000001</v>
      </c>
      <c r="P212" s="78">
        <f t="shared" si="0"/>
        <v>3653.7200000000003</v>
      </c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:34" x14ac:dyDescent="0.3">
      <c r="A213" s="74"/>
      <c r="B213" s="83" t="s">
        <v>1240</v>
      </c>
      <c r="C213" s="79" t="s">
        <v>201</v>
      </c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1">
        <v>1651.7</v>
      </c>
      <c r="P213" s="78">
        <f t="shared" si="0"/>
        <v>1651.7</v>
      </c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:34" x14ac:dyDescent="0.3">
      <c r="A214" s="74"/>
      <c r="B214" s="202" t="s">
        <v>15</v>
      </c>
      <c r="C214" s="202"/>
      <c r="D214" s="78">
        <v>366912.45</v>
      </c>
      <c r="E214" s="78">
        <v>366912.69</v>
      </c>
      <c r="F214" s="78">
        <v>366912.7</v>
      </c>
      <c r="G214" s="78">
        <v>366912.46</v>
      </c>
      <c r="H214" s="78">
        <v>366912.7</v>
      </c>
      <c r="I214" s="78">
        <v>366912.7</v>
      </c>
      <c r="J214" s="78">
        <v>388927.88</v>
      </c>
      <c r="K214" s="78">
        <v>388927.88</v>
      </c>
      <c r="L214" s="78">
        <v>388927.88</v>
      </c>
      <c r="M214" s="78">
        <v>388927.88</v>
      </c>
      <c r="N214" s="78">
        <v>388927.88</v>
      </c>
      <c r="O214" s="78">
        <v>433298.53</v>
      </c>
      <c r="P214" s="78">
        <f t="shared" si="0"/>
        <v>4579413.63</v>
      </c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</sheetData>
  <mergeCells count="1">
    <mergeCell ref="B214:C2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19" sqref="M19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9.88671875" customWidth="1"/>
  </cols>
  <sheetData>
    <row r="1" spans="1:10" x14ac:dyDescent="0.3">
      <c r="A1" s="4"/>
      <c r="B1" s="16" t="s">
        <v>0</v>
      </c>
      <c r="C1" s="17" t="s">
        <v>1548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VLOOKUP(C1,'124-3 112'!B:C,2,0)</f>
        <v>Кв. 313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18983.599999999999</v>
      </c>
      <c r="C5" s="6">
        <f>VLOOKUP($C$2,'124-3 пл'!A:B,2,0)</f>
        <v>44.5</v>
      </c>
      <c r="D5" s="10">
        <v>31</v>
      </c>
      <c r="E5" s="11">
        <v>31</v>
      </c>
      <c r="F5" s="5">
        <v>2912.53</v>
      </c>
      <c r="G5" s="12">
        <f>VLOOKUP($C$1,'124-3 112'!B:O,3,0)</f>
        <v>1801.55</v>
      </c>
      <c r="H5" s="13">
        <v>501.64299999999997</v>
      </c>
      <c r="I5" s="13">
        <f>H5/B5*C5/D5*E5*F5</f>
        <v>3424.8897870875394</v>
      </c>
      <c r="J5" s="12">
        <f>I5-G5</f>
        <v>1623.3397870875394</v>
      </c>
    </row>
    <row r="6" spans="1:10" x14ac:dyDescent="0.3">
      <c r="A6" s="9" t="s">
        <v>2984</v>
      </c>
      <c r="B6" s="1">
        <v>18983.599999999999</v>
      </c>
      <c r="C6" s="6">
        <f>VLOOKUP($C$2,'124-3 пл'!A:B,2,0)</f>
        <v>44.5</v>
      </c>
      <c r="D6" s="10">
        <v>28</v>
      </c>
      <c r="E6" s="11">
        <v>28</v>
      </c>
      <c r="F6" s="5">
        <v>2912.53</v>
      </c>
      <c r="G6" s="12">
        <f>VLOOKUP($C$1,'124-3 112'!B:O,4,0)</f>
        <v>1801.55</v>
      </c>
      <c r="H6" s="13">
        <v>438.31099999999998</v>
      </c>
      <c r="I6" s="13">
        <f t="shared" ref="I6:I16" si="0">H6/B6*C6/D6*E6*F6</f>
        <v>2992.5003786918714</v>
      </c>
      <c r="J6" s="12">
        <f t="shared" ref="J6:J16" si="1">I6-G6</f>
        <v>1190.9503786918715</v>
      </c>
    </row>
    <row r="7" spans="1:10" x14ac:dyDescent="0.3">
      <c r="A7" s="9" t="s">
        <v>2985</v>
      </c>
      <c r="B7" s="1">
        <v>18983.599999999999</v>
      </c>
      <c r="C7" s="6">
        <f>VLOOKUP($C$2,'124-3 пл'!A:B,2,0)</f>
        <v>44.5</v>
      </c>
      <c r="D7" s="10">
        <v>31</v>
      </c>
      <c r="E7" s="11">
        <v>31</v>
      </c>
      <c r="F7" s="5">
        <v>2912.53</v>
      </c>
      <c r="G7" s="12">
        <f>VLOOKUP($C$1,'124-3 112'!B:O,5,0)</f>
        <v>1801.55</v>
      </c>
      <c r="H7" s="13">
        <v>400.02699999999999</v>
      </c>
      <c r="I7" s="13">
        <f t="shared" si="0"/>
        <v>2731.1223058216042</v>
      </c>
      <c r="J7" s="12">
        <f t="shared" si="1"/>
        <v>929.57230582160423</v>
      </c>
    </row>
    <row r="8" spans="1:10" x14ac:dyDescent="0.3">
      <c r="A8" s="9" t="s">
        <v>2986</v>
      </c>
      <c r="B8" s="1">
        <v>18983.599999999999</v>
      </c>
      <c r="C8" s="6">
        <f>VLOOKUP($C$2,'124-3 пл'!A:B,2,0)</f>
        <v>44.5</v>
      </c>
      <c r="D8" s="10">
        <v>30</v>
      </c>
      <c r="E8" s="11">
        <v>30</v>
      </c>
      <c r="F8" s="5">
        <v>2912.53</v>
      </c>
      <c r="G8" s="12">
        <f>VLOOKUP($C$1,'124-3 112'!B:O,6,0)</f>
        <v>1801.55</v>
      </c>
      <c r="H8" s="13">
        <v>538.90700000000004</v>
      </c>
      <c r="I8" s="13">
        <f t="shared" si="0"/>
        <v>3679.3039681406594</v>
      </c>
      <c r="J8" s="12">
        <f t="shared" si="1"/>
        <v>1877.7539681406595</v>
      </c>
    </row>
    <row r="9" spans="1:10" x14ac:dyDescent="0.3">
      <c r="A9" s="9" t="s">
        <v>2987</v>
      </c>
      <c r="B9" s="3">
        <v>18983.599999999999</v>
      </c>
      <c r="C9" s="6">
        <f>VLOOKUP($C$2,'124-3 пл'!A:B,2,0)</f>
        <v>44.5</v>
      </c>
      <c r="D9" s="10">
        <v>31</v>
      </c>
      <c r="E9" s="11">
        <v>31</v>
      </c>
      <c r="F9" s="5">
        <v>2912.53</v>
      </c>
      <c r="G9" s="12">
        <f>VLOOKUP($C$1,'124-3 112'!B:O,7,0)</f>
        <v>1801.69</v>
      </c>
      <c r="H9" s="13">
        <v>0</v>
      </c>
      <c r="I9" s="13">
        <f t="shared" si="0"/>
        <v>0</v>
      </c>
      <c r="J9" s="12">
        <f t="shared" si="1"/>
        <v>-1801.69</v>
      </c>
    </row>
    <row r="10" spans="1:10" x14ac:dyDescent="0.3">
      <c r="A10" s="9" t="s">
        <v>2988</v>
      </c>
      <c r="B10" s="3">
        <v>18983.599999999999</v>
      </c>
      <c r="C10" s="6">
        <f>VLOOKUP($C$2,'124-3 пл'!A:B,2,0)</f>
        <v>44.5</v>
      </c>
      <c r="D10" s="10">
        <v>30</v>
      </c>
      <c r="E10" s="11">
        <v>30</v>
      </c>
      <c r="F10" s="5">
        <v>2912.53</v>
      </c>
      <c r="G10" s="12">
        <f>VLOOKUP($C$1,'124-3 112'!B:O,8,0)</f>
        <v>1801.69</v>
      </c>
      <c r="H10" s="13">
        <v>0</v>
      </c>
      <c r="I10" s="13">
        <f t="shared" si="0"/>
        <v>0</v>
      </c>
      <c r="J10" s="12">
        <f t="shared" si="1"/>
        <v>-1801.69</v>
      </c>
    </row>
    <row r="11" spans="1:10" x14ac:dyDescent="0.3">
      <c r="A11" s="9" t="s">
        <v>2989</v>
      </c>
      <c r="B11" s="3">
        <v>18983.599999999999</v>
      </c>
      <c r="C11" s="6">
        <f>VLOOKUP($C$2,'124-3 пл'!A:B,2,0)</f>
        <v>44.5</v>
      </c>
      <c r="D11" s="10">
        <v>31</v>
      </c>
      <c r="E11" s="11">
        <v>31</v>
      </c>
      <c r="F11" s="5">
        <v>2912.53</v>
      </c>
      <c r="G11" s="12">
        <f>VLOOKUP($C$1,'124-3 112'!B:O,9,0)</f>
        <v>1801.69</v>
      </c>
      <c r="H11" s="13">
        <v>0</v>
      </c>
      <c r="I11" s="13">
        <f t="shared" si="0"/>
        <v>0</v>
      </c>
      <c r="J11" s="12">
        <f t="shared" si="1"/>
        <v>-1801.69</v>
      </c>
    </row>
    <row r="12" spans="1:10" x14ac:dyDescent="0.3">
      <c r="A12" s="9" t="s">
        <v>2990</v>
      </c>
      <c r="B12" s="1">
        <v>18983.599999999999</v>
      </c>
      <c r="C12" s="6">
        <f>VLOOKUP($C$2,'124-3 пл'!A:B,2,0)</f>
        <v>44.5</v>
      </c>
      <c r="D12" s="10">
        <v>31</v>
      </c>
      <c r="E12" s="11">
        <v>31</v>
      </c>
      <c r="F12" s="5">
        <v>2912.53</v>
      </c>
      <c r="G12" s="12">
        <f>VLOOKUP($C$1,'124-3 112'!B:O,10,0)</f>
        <v>1801.69</v>
      </c>
      <c r="H12" s="13">
        <v>0</v>
      </c>
      <c r="I12" s="13">
        <f t="shared" si="0"/>
        <v>0</v>
      </c>
      <c r="J12" s="12">
        <f t="shared" si="1"/>
        <v>-1801.69</v>
      </c>
    </row>
    <row r="13" spans="1:10" x14ac:dyDescent="0.3">
      <c r="A13" s="9" t="s">
        <v>2991</v>
      </c>
      <c r="B13" s="1">
        <v>18983.599999999999</v>
      </c>
      <c r="C13" s="6">
        <f>VLOOKUP($C$2,'124-3 пл'!A:B,2,0)</f>
        <v>44.5</v>
      </c>
      <c r="D13" s="10">
        <v>30</v>
      </c>
      <c r="E13" s="11">
        <v>30</v>
      </c>
      <c r="F13" s="5">
        <v>2912.53</v>
      </c>
      <c r="G13" s="12">
        <f>VLOOKUP($C$1,'124-3 112'!B:O,11,0)</f>
        <v>1801.69</v>
      </c>
      <c r="H13" s="13">
        <v>0</v>
      </c>
      <c r="I13" s="13">
        <f t="shared" si="0"/>
        <v>0</v>
      </c>
      <c r="J13" s="12">
        <f t="shared" si="1"/>
        <v>-1801.69</v>
      </c>
    </row>
    <row r="14" spans="1:10" x14ac:dyDescent="0.3">
      <c r="A14" s="9" t="s">
        <v>2992</v>
      </c>
      <c r="B14" s="1">
        <v>18983.599999999999</v>
      </c>
      <c r="C14" s="6">
        <f>VLOOKUP($C$2,'124-3 пл'!A:B,2,0)</f>
        <v>44.5</v>
      </c>
      <c r="D14" s="10">
        <v>31</v>
      </c>
      <c r="E14" s="11">
        <v>31</v>
      </c>
      <c r="F14" s="5">
        <v>2912.53</v>
      </c>
      <c r="G14" s="12">
        <f>VLOOKUP($C$1,'124-3 112'!B:O,12,0)</f>
        <v>1801.69</v>
      </c>
      <c r="H14" s="13">
        <v>445.73</v>
      </c>
      <c r="I14" s="13">
        <f t="shared" si="0"/>
        <v>3043.1524506442411</v>
      </c>
      <c r="J14" s="12">
        <f t="shared" si="1"/>
        <v>1241.462450644241</v>
      </c>
    </row>
    <row r="15" spans="1:10" x14ac:dyDescent="0.3">
      <c r="A15" s="9" t="s">
        <v>2993</v>
      </c>
      <c r="B15" s="1">
        <v>18983.599999999999</v>
      </c>
      <c r="C15" s="6">
        <f>VLOOKUP($C$2,'124-3 пл'!A:B,2,0)</f>
        <v>44.5</v>
      </c>
      <c r="D15" s="10">
        <v>30</v>
      </c>
      <c r="E15" s="11">
        <v>30</v>
      </c>
      <c r="F15" s="5">
        <v>2912.53</v>
      </c>
      <c r="G15" s="12">
        <f>VLOOKUP($C$1,'124-3 112'!B:O,13,0)</f>
        <v>1801.69</v>
      </c>
      <c r="H15" s="13">
        <v>398.38200000000001</v>
      </c>
      <c r="I15" s="13">
        <f t="shared" si="0"/>
        <v>2719.8913234302245</v>
      </c>
      <c r="J15" s="12">
        <f t="shared" si="1"/>
        <v>918.20132343022442</v>
      </c>
    </row>
    <row r="16" spans="1:10" x14ac:dyDescent="0.3">
      <c r="A16" s="9" t="s">
        <v>2994</v>
      </c>
      <c r="B16" s="3">
        <v>18983.599999999999</v>
      </c>
      <c r="C16" s="6">
        <f>VLOOKUP($C$2,'124-3 пл'!A:B,2,0)</f>
        <v>44.5</v>
      </c>
      <c r="D16" s="10">
        <v>31</v>
      </c>
      <c r="E16" s="11">
        <v>31</v>
      </c>
      <c r="F16" s="5">
        <v>2912.53</v>
      </c>
      <c r="G16" s="12">
        <f>VLOOKUP($C$1,'124-3 112'!B:O,14,0)</f>
        <v>1801.69</v>
      </c>
      <c r="H16" s="13">
        <v>505.79500000000002</v>
      </c>
      <c r="I16" s="13">
        <f t="shared" si="0"/>
        <v>3453.2369231902803</v>
      </c>
      <c r="J16" s="12">
        <f t="shared" si="1"/>
        <v>1651.5469231902803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21619.719999999998</v>
      </c>
      <c r="H17" s="15">
        <f t="shared" ref="H17:I17" si="2">SUM(H5:H16)</f>
        <v>3228.7950000000001</v>
      </c>
      <c r="I17" s="15">
        <f t="shared" si="2"/>
        <v>22044.097137006418</v>
      </c>
      <c r="J17" s="15">
        <f>SUM(J5:J16)</f>
        <v>424.37713700642053</v>
      </c>
    </row>
    <row r="20" spans="1:10" x14ac:dyDescent="0.3">
      <c r="A20" s="207" t="s">
        <v>3033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9"/>
  <sheetViews>
    <sheetView topLeftCell="A235" workbookViewId="0">
      <selection activeCell="B264" sqref="B264"/>
    </sheetView>
  </sheetViews>
  <sheetFormatPr defaultRowHeight="14.4" x14ac:dyDescent="0.3"/>
  <cols>
    <col min="2" max="2" width="28.21875" style="28" customWidth="1"/>
    <col min="16" max="16" width="9.109375" bestFit="1" customWidth="1"/>
  </cols>
  <sheetData>
    <row r="1" spans="1:23" ht="20.399999999999999" x14ac:dyDescent="0.3">
      <c r="A1" s="96"/>
      <c r="B1" s="197" t="s">
        <v>14</v>
      </c>
      <c r="C1" s="97"/>
      <c r="D1" s="98" t="s">
        <v>2996</v>
      </c>
      <c r="E1" s="98" t="s">
        <v>2997</v>
      </c>
      <c r="F1" s="98" t="s">
        <v>2998</v>
      </c>
      <c r="G1" s="98" t="s">
        <v>2999</v>
      </c>
      <c r="H1" s="98" t="s">
        <v>3000</v>
      </c>
      <c r="I1" s="98" t="s">
        <v>3001</v>
      </c>
      <c r="J1" s="98" t="s">
        <v>3002</v>
      </c>
      <c r="K1" s="98" t="s">
        <v>3003</v>
      </c>
      <c r="L1" s="98" t="s">
        <v>3004</v>
      </c>
      <c r="M1" s="98" t="s">
        <v>3005</v>
      </c>
      <c r="N1" s="98" t="s">
        <v>3006</v>
      </c>
      <c r="O1" s="98" t="s">
        <v>3007</v>
      </c>
      <c r="P1" s="99" t="s">
        <v>15</v>
      </c>
      <c r="Q1" s="96"/>
      <c r="R1" s="96"/>
      <c r="S1" s="96"/>
      <c r="T1" s="96"/>
      <c r="U1" s="96"/>
      <c r="V1" s="96"/>
      <c r="W1" s="96"/>
    </row>
    <row r="2" spans="1:23" ht="30.6" x14ac:dyDescent="0.3">
      <c r="A2" s="96"/>
      <c r="B2" s="197" t="s">
        <v>16</v>
      </c>
      <c r="C2" s="197" t="s">
        <v>17</v>
      </c>
      <c r="D2" s="99" t="s">
        <v>18</v>
      </c>
      <c r="E2" s="99" t="s">
        <v>18</v>
      </c>
      <c r="F2" s="99" t="s">
        <v>18</v>
      </c>
      <c r="G2" s="99" t="s">
        <v>18</v>
      </c>
      <c r="H2" s="99" t="s">
        <v>18</v>
      </c>
      <c r="I2" s="99" t="s">
        <v>18</v>
      </c>
      <c r="J2" s="99" t="s">
        <v>18</v>
      </c>
      <c r="K2" s="99" t="s">
        <v>18</v>
      </c>
      <c r="L2" s="99" t="s">
        <v>18</v>
      </c>
      <c r="M2" s="99" t="s">
        <v>18</v>
      </c>
      <c r="N2" s="99" t="s">
        <v>18</v>
      </c>
      <c r="O2" s="99" t="s">
        <v>18</v>
      </c>
      <c r="P2" s="99" t="s">
        <v>18</v>
      </c>
      <c r="Q2" s="96"/>
      <c r="R2" s="96"/>
      <c r="S2" s="96"/>
      <c r="T2" s="96"/>
      <c r="U2" s="96"/>
      <c r="V2" s="96"/>
      <c r="W2" s="96"/>
    </row>
    <row r="3" spans="1:23" ht="30.6" x14ac:dyDescent="0.3">
      <c r="A3" s="96"/>
      <c r="B3" s="98" t="s">
        <v>1242</v>
      </c>
      <c r="C3" s="98"/>
      <c r="D3" s="100">
        <v>768535.07</v>
      </c>
      <c r="E3" s="100">
        <v>768535.07</v>
      </c>
      <c r="F3" s="100">
        <v>768535.07</v>
      </c>
      <c r="G3" s="100">
        <v>768535.07</v>
      </c>
      <c r="H3" s="100">
        <v>768532.58</v>
      </c>
      <c r="I3" s="100">
        <v>768533.19</v>
      </c>
      <c r="J3" s="100">
        <v>768532.89</v>
      </c>
      <c r="K3" s="100">
        <v>768532.89</v>
      </c>
      <c r="L3" s="100">
        <v>768532.89</v>
      </c>
      <c r="M3" s="100">
        <v>768532.89</v>
      </c>
      <c r="N3" s="100">
        <v>768533.18</v>
      </c>
      <c r="O3" s="100">
        <v>768532.89</v>
      </c>
      <c r="P3" s="100">
        <v>9222403.6799999997</v>
      </c>
      <c r="Q3" s="96"/>
      <c r="R3" s="96"/>
      <c r="S3" s="96"/>
      <c r="T3" s="96"/>
      <c r="U3" s="96"/>
      <c r="V3" s="96"/>
      <c r="W3" s="96"/>
    </row>
    <row r="4" spans="1:23" x14ac:dyDescent="0.3">
      <c r="A4" s="96"/>
      <c r="B4" s="101" t="s">
        <v>1300</v>
      </c>
      <c r="C4" s="101" t="s">
        <v>128</v>
      </c>
      <c r="D4" s="102">
        <v>2595.04</v>
      </c>
      <c r="E4" s="102">
        <v>2595.04</v>
      </c>
      <c r="F4" s="102">
        <v>2595.04</v>
      </c>
      <c r="G4" s="102">
        <v>2595.04</v>
      </c>
      <c r="H4" s="102">
        <v>2595.06</v>
      </c>
      <c r="I4" s="102">
        <v>2595.06</v>
      </c>
      <c r="J4" s="102">
        <v>2595.06</v>
      </c>
      <c r="K4" s="102">
        <v>2595.06</v>
      </c>
      <c r="L4" s="102">
        <v>2595.06</v>
      </c>
      <c r="M4" s="102">
        <v>2595.06</v>
      </c>
      <c r="N4" s="102">
        <v>2595.06</v>
      </c>
      <c r="O4" s="102">
        <v>2595.06</v>
      </c>
      <c r="P4" s="209">
        <v>31140.639999999999</v>
      </c>
      <c r="Q4" s="96"/>
      <c r="R4" s="96"/>
      <c r="S4" s="96"/>
      <c r="T4" s="96"/>
      <c r="U4" s="96"/>
      <c r="V4" s="96"/>
      <c r="W4" s="96"/>
    </row>
    <row r="5" spans="1:23" x14ac:dyDescent="0.3">
      <c r="A5" s="96"/>
      <c r="B5" s="101" t="s">
        <v>1294</v>
      </c>
      <c r="C5" s="101" t="s">
        <v>146</v>
      </c>
      <c r="D5" s="102">
        <v>2473.58</v>
      </c>
      <c r="E5" s="102">
        <v>2473.58</v>
      </c>
      <c r="F5" s="102">
        <v>2473.58</v>
      </c>
      <c r="G5" s="102">
        <v>2473.58</v>
      </c>
      <c r="H5" s="102">
        <v>2473.61</v>
      </c>
      <c r="I5" s="102">
        <v>2473.61</v>
      </c>
      <c r="J5" s="102">
        <v>2473.61</v>
      </c>
      <c r="K5" s="102">
        <v>2473.61</v>
      </c>
      <c r="L5" s="102">
        <v>2473.61</v>
      </c>
      <c r="M5" s="102">
        <v>2473.61</v>
      </c>
      <c r="N5" s="102">
        <v>2473.61</v>
      </c>
      <c r="O5" s="102">
        <v>2473.61</v>
      </c>
      <c r="P5" s="209">
        <v>29683.200000000001</v>
      </c>
      <c r="Q5" s="96"/>
      <c r="R5" s="96"/>
      <c r="S5" s="96"/>
      <c r="T5" s="96"/>
      <c r="U5" s="96"/>
      <c r="V5" s="96"/>
      <c r="W5" s="96"/>
    </row>
    <row r="6" spans="1:23" x14ac:dyDescent="0.3">
      <c r="A6" s="96"/>
      <c r="B6" s="101" t="s">
        <v>1344</v>
      </c>
      <c r="C6" s="101" t="s">
        <v>329</v>
      </c>
      <c r="D6" s="102">
        <v>2469.5300000000002</v>
      </c>
      <c r="E6" s="102">
        <v>2469.5300000000002</v>
      </c>
      <c r="F6" s="102">
        <v>2469.5300000000002</v>
      </c>
      <c r="G6" s="102">
        <v>2469.5300000000002</v>
      </c>
      <c r="H6" s="102">
        <v>2469.5300000000002</v>
      </c>
      <c r="I6" s="102">
        <v>2469.5300000000002</v>
      </c>
      <c r="J6" s="102">
        <v>2469.5300000000002</v>
      </c>
      <c r="K6" s="102">
        <v>2368.14</v>
      </c>
      <c r="L6" s="104"/>
      <c r="M6" s="104"/>
      <c r="N6" s="104"/>
      <c r="O6" s="104"/>
      <c r="P6" s="209">
        <v>19654.849999999999</v>
      </c>
      <c r="Q6" s="96"/>
      <c r="R6" s="96"/>
      <c r="S6" s="96"/>
      <c r="T6" s="96"/>
      <c r="U6" s="96"/>
      <c r="V6" s="96"/>
      <c r="W6" s="96"/>
    </row>
    <row r="7" spans="1:23" x14ac:dyDescent="0.3">
      <c r="A7" s="96"/>
      <c r="B7" s="101" t="s">
        <v>3039</v>
      </c>
      <c r="C7" s="101" t="s">
        <v>329</v>
      </c>
      <c r="D7" s="104"/>
      <c r="E7" s="104"/>
      <c r="F7" s="104"/>
      <c r="G7" s="104"/>
      <c r="H7" s="104"/>
      <c r="I7" s="104"/>
      <c r="J7" s="104"/>
      <c r="K7" s="103">
        <v>101.39</v>
      </c>
      <c r="L7" s="102">
        <v>2469.5300000000002</v>
      </c>
      <c r="M7" s="102">
        <v>2469.5300000000002</v>
      </c>
      <c r="N7" s="102">
        <v>2469.5300000000002</v>
      </c>
      <c r="O7" s="102">
        <v>2469.5300000000002</v>
      </c>
      <c r="P7" s="209">
        <v>9979.51</v>
      </c>
      <c r="Q7" s="96"/>
      <c r="R7" s="96"/>
      <c r="S7" s="96"/>
      <c r="T7" s="96"/>
      <c r="U7" s="96"/>
      <c r="V7" s="96"/>
      <c r="W7" s="96"/>
    </row>
    <row r="8" spans="1:23" x14ac:dyDescent="0.3">
      <c r="A8" s="96"/>
      <c r="B8" s="101" t="s">
        <v>1345</v>
      </c>
      <c r="C8" s="101" t="s">
        <v>331</v>
      </c>
      <c r="D8" s="102">
        <v>3020.12</v>
      </c>
      <c r="E8" s="102">
        <v>3020.12</v>
      </c>
      <c r="F8" s="102">
        <v>3020.12</v>
      </c>
      <c r="G8" s="102">
        <v>3020.12</v>
      </c>
      <c r="H8" s="102">
        <v>3020</v>
      </c>
      <c r="I8" s="102">
        <v>3020</v>
      </c>
      <c r="J8" s="102">
        <v>3020</v>
      </c>
      <c r="K8" s="102">
        <v>3020</v>
      </c>
      <c r="L8" s="102">
        <v>3020</v>
      </c>
      <c r="M8" s="102">
        <v>3020</v>
      </c>
      <c r="N8" s="102">
        <v>3020</v>
      </c>
      <c r="O8" s="102">
        <v>3020</v>
      </c>
      <c r="P8" s="209">
        <v>36240.480000000003</v>
      </c>
      <c r="Q8" s="96"/>
      <c r="R8" s="96"/>
      <c r="S8" s="96"/>
      <c r="T8" s="96"/>
      <c r="U8" s="96"/>
      <c r="V8" s="96"/>
      <c r="W8" s="96"/>
    </row>
    <row r="9" spans="1:23" x14ac:dyDescent="0.3">
      <c r="A9" s="96"/>
      <c r="B9" s="101" t="s">
        <v>1346</v>
      </c>
      <c r="C9" s="101" t="s">
        <v>333</v>
      </c>
      <c r="D9" s="102">
        <v>2352.13</v>
      </c>
      <c r="E9" s="102">
        <v>2352.13</v>
      </c>
      <c r="F9" s="102">
        <v>2352.13</v>
      </c>
      <c r="G9" s="102">
        <v>2352.13</v>
      </c>
      <c r="H9" s="102">
        <v>2352.16</v>
      </c>
      <c r="I9" s="102">
        <v>2352.16</v>
      </c>
      <c r="J9" s="102">
        <v>2352.16</v>
      </c>
      <c r="K9" s="102">
        <v>2352.16</v>
      </c>
      <c r="L9" s="102">
        <v>2352.16</v>
      </c>
      <c r="M9" s="102">
        <v>2352.16</v>
      </c>
      <c r="N9" s="102">
        <v>2352.16</v>
      </c>
      <c r="O9" s="102">
        <v>2352.16</v>
      </c>
      <c r="P9" s="209">
        <v>28225.8</v>
      </c>
      <c r="Q9" s="96"/>
      <c r="R9" s="96"/>
      <c r="S9" s="96"/>
      <c r="T9" s="96"/>
      <c r="U9" s="96"/>
      <c r="V9" s="96"/>
      <c r="W9" s="96"/>
    </row>
    <row r="10" spans="1:23" x14ac:dyDescent="0.3">
      <c r="A10" s="96"/>
      <c r="B10" s="101" t="s">
        <v>1347</v>
      </c>
      <c r="C10" s="101" t="s">
        <v>335</v>
      </c>
      <c r="D10" s="102">
        <v>1809.64</v>
      </c>
      <c r="E10" s="102">
        <v>1809.64</v>
      </c>
      <c r="F10" s="102">
        <v>1809.64</v>
      </c>
      <c r="G10" s="102">
        <v>1809.64</v>
      </c>
      <c r="H10" s="102">
        <v>1809.55</v>
      </c>
      <c r="I10" s="102">
        <v>1809.55</v>
      </c>
      <c r="J10" s="102">
        <v>1809.55</v>
      </c>
      <c r="K10" s="102">
        <v>1809.55</v>
      </c>
      <c r="L10" s="102">
        <v>1809.55</v>
      </c>
      <c r="M10" s="102">
        <v>1809.55</v>
      </c>
      <c r="N10" s="102">
        <v>1809.55</v>
      </c>
      <c r="O10" s="102">
        <v>1809.55</v>
      </c>
      <c r="P10" s="209">
        <v>21714.959999999999</v>
      </c>
      <c r="Q10" s="96"/>
      <c r="R10" s="96"/>
      <c r="S10" s="96"/>
      <c r="T10" s="96"/>
      <c r="U10" s="96"/>
      <c r="V10" s="96"/>
      <c r="W10" s="96"/>
    </row>
    <row r="11" spans="1:23" x14ac:dyDescent="0.3">
      <c r="A11" s="96"/>
      <c r="B11" s="101" t="s">
        <v>1348</v>
      </c>
      <c r="C11" s="101" t="s">
        <v>337</v>
      </c>
      <c r="D11" s="102">
        <v>2477.63</v>
      </c>
      <c r="E11" s="102">
        <v>2477.63</v>
      </c>
      <c r="F11" s="102">
        <v>2477.63</v>
      </c>
      <c r="G11" s="102">
        <v>2477.63</v>
      </c>
      <c r="H11" s="102">
        <v>2477.69</v>
      </c>
      <c r="I11" s="102">
        <v>2477.69</v>
      </c>
      <c r="J11" s="102">
        <v>2477.69</v>
      </c>
      <c r="K11" s="102">
        <v>2477.69</v>
      </c>
      <c r="L11" s="102">
        <v>2477.69</v>
      </c>
      <c r="M11" s="102">
        <v>2477.69</v>
      </c>
      <c r="N11" s="102">
        <v>2477.69</v>
      </c>
      <c r="O11" s="102">
        <v>2477.69</v>
      </c>
      <c r="P11" s="209">
        <v>29732.04</v>
      </c>
      <c r="Q11" s="96"/>
      <c r="R11" s="96"/>
      <c r="S11" s="96"/>
      <c r="T11" s="96"/>
      <c r="U11" s="96"/>
      <c r="V11" s="96"/>
      <c r="W11" s="96"/>
    </row>
    <row r="12" spans="1:23" x14ac:dyDescent="0.3">
      <c r="A12" s="96"/>
      <c r="B12" s="101" t="s">
        <v>1349</v>
      </c>
      <c r="C12" s="101" t="s">
        <v>339</v>
      </c>
      <c r="D12" s="102">
        <v>3016.07</v>
      </c>
      <c r="E12" s="102">
        <v>3016.07</v>
      </c>
      <c r="F12" s="102">
        <v>3016.07</v>
      </c>
      <c r="G12" s="102">
        <v>3016.07</v>
      </c>
      <c r="H12" s="102">
        <v>3016.22</v>
      </c>
      <c r="I12" s="102">
        <v>3016.22</v>
      </c>
      <c r="J12" s="102">
        <v>3016.22</v>
      </c>
      <c r="K12" s="102">
        <v>3016.22</v>
      </c>
      <c r="L12" s="102">
        <v>3016.22</v>
      </c>
      <c r="M12" s="102">
        <v>3016.22</v>
      </c>
      <c r="N12" s="102">
        <v>3016.22</v>
      </c>
      <c r="O12" s="102">
        <v>3016.22</v>
      </c>
      <c r="P12" s="209">
        <v>36194.04</v>
      </c>
      <c r="Q12" s="96"/>
      <c r="R12" s="96"/>
      <c r="S12" s="96"/>
      <c r="T12" s="96"/>
      <c r="U12" s="96"/>
      <c r="V12" s="96"/>
      <c r="W12" s="96"/>
    </row>
    <row r="13" spans="1:23" x14ac:dyDescent="0.3">
      <c r="A13" s="96"/>
      <c r="B13" s="101" t="s">
        <v>1350</v>
      </c>
      <c r="C13" s="101" t="s">
        <v>341</v>
      </c>
      <c r="D13" s="102">
        <v>2352.13</v>
      </c>
      <c r="E13" s="102">
        <v>2352.13</v>
      </c>
      <c r="F13" s="102">
        <v>2352.13</v>
      </c>
      <c r="G13" s="102">
        <v>2352.13</v>
      </c>
      <c r="H13" s="102">
        <v>2352.16</v>
      </c>
      <c r="I13" s="102">
        <v>2352.16</v>
      </c>
      <c r="J13" s="102">
        <v>2352.16</v>
      </c>
      <c r="K13" s="102">
        <v>2352.16</v>
      </c>
      <c r="L13" s="102">
        <v>2352.16</v>
      </c>
      <c r="M13" s="102">
        <v>2352.16</v>
      </c>
      <c r="N13" s="102">
        <v>2352.16</v>
      </c>
      <c r="O13" s="102">
        <v>2352.16</v>
      </c>
      <c r="P13" s="209">
        <v>28225.8</v>
      </c>
      <c r="Q13" s="96"/>
      <c r="R13" s="96"/>
      <c r="S13" s="96"/>
      <c r="T13" s="96"/>
      <c r="U13" s="96"/>
      <c r="V13" s="96"/>
      <c r="W13" s="96"/>
    </row>
    <row r="14" spans="1:23" x14ac:dyDescent="0.3">
      <c r="A14" s="96"/>
      <c r="B14" s="101" t="s">
        <v>1351</v>
      </c>
      <c r="C14" s="101" t="s">
        <v>343</v>
      </c>
      <c r="D14" s="102">
        <v>1805.59</v>
      </c>
      <c r="E14" s="102">
        <v>1805.59</v>
      </c>
      <c r="F14" s="102">
        <v>1805.59</v>
      </c>
      <c r="G14" s="102">
        <v>1805.59</v>
      </c>
      <c r="H14" s="102">
        <v>1805.48</v>
      </c>
      <c r="I14" s="102">
        <v>1805.48</v>
      </c>
      <c r="J14" s="102">
        <v>1805.48</v>
      </c>
      <c r="K14" s="102">
        <v>1805.48</v>
      </c>
      <c r="L14" s="102">
        <v>1805.48</v>
      </c>
      <c r="M14" s="102">
        <v>1805.48</v>
      </c>
      <c r="N14" s="102">
        <v>1805.48</v>
      </c>
      <c r="O14" s="102">
        <v>1805.48</v>
      </c>
      <c r="P14" s="209">
        <v>21666.2</v>
      </c>
      <c r="Q14" s="96"/>
      <c r="R14" s="96"/>
      <c r="S14" s="96"/>
      <c r="T14" s="96"/>
      <c r="U14" s="96"/>
      <c r="V14" s="96"/>
      <c r="W14" s="96"/>
    </row>
    <row r="15" spans="1:23" x14ac:dyDescent="0.3">
      <c r="A15" s="96"/>
      <c r="B15" s="101" t="s">
        <v>1352</v>
      </c>
      <c r="C15" s="101" t="s">
        <v>345</v>
      </c>
      <c r="D15" s="102">
        <v>2477.63</v>
      </c>
      <c r="E15" s="102">
        <v>2477.63</v>
      </c>
      <c r="F15" s="102">
        <v>2477.63</v>
      </c>
      <c r="G15" s="102">
        <v>2477.63</v>
      </c>
      <c r="H15" s="102">
        <v>2477.69</v>
      </c>
      <c r="I15" s="102">
        <v>2477.69</v>
      </c>
      <c r="J15" s="102">
        <v>2477.69</v>
      </c>
      <c r="K15" s="102">
        <v>2477.69</v>
      </c>
      <c r="L15" s="102">
        <v>2477.69</v>
      </c>
      <c r="M15" s="102">
        <v>2477.69</v>
      </c>
      <c r="N15" s="102">
        <v>2477.69</v>
      </c>
      <c r="O15" s="102">
        <v>2477.69</v>
      </c>
      <c r="P15" s="209">
        <v>29732.04</v>
      </c>
      <c r="Q15" s="96"/>
      <c r="R15" s="96"/>
      <c r="S15" s="96"/>
      <c r="T15" s="96"/>
      <c r="U15" s="96"/>
      <c r="V15" s="96"/>
      <c r="W15" s="96"/>
    </row>
    <row r="16" spans="1:23" x14ac:dyDescent="0.3">
      <c r="A16" s="96"/>
      <c r="B16" s="101" t="s">
        <v>1353</v>
      </c>
      <c r="C16" s="101" t="s">
        <v>347</v>
      </c>
      <c r="D16" s="102">
        <v>3024.17</v>
      </c>
      <c r="E16" s="102">
        <v>3024.17</v>
      </c>
      <c r="F16" s="102">
        <v>3024.17</v>
      </c>
      <c r="G16" s="102">
        <v>3024.17</v>
      </c>
      <c r="H16" s="102">
        <v>3024.08</v>
      </c>
      <c r="I16" s="102">
        <v>3024.08</v>
      </c>
      <c r="J16" s="102">
        <v>3024.08</v>
      </c>
      <c r="K16" s="102">
        <v>3024.08</v>
      </c>
      <c r="L16" s="102">
        <v>3024.08</v>
      </c>
      <c r="M16" s="102">
        <v>3024.08</v>
      </c>
      <c r="N16" s="102">
        <v>3024.08</v>
      </c>
      <c r="O16" s="102">
        <v>3024.08</v>
      </c>
      <c r="P16" s="209">
        <v>36289.32</v>
      </c>
      <c r="Q16" s="96"/>
      <c r="R16" s="96"/>
      <c r="S16" s="96"/>
      <c r="T16" s="96"/>
      <c r="U16" s="96"/>
      <c r="V16" s="96"/>
      <c r="W16" s="96"/>
    </row>
    <row r="17" spans="1:23" x14ac:dyDescent="0.3">
      <c r="A17" s="96"/>
      <c r="B17" s="101" t="s">
        <v>1295</v>
      </c>
      <c r="C17" s="101" t="s">
        <v>148</v>
      </c>
      <c r="D17" s="102">
        <v>2999.88</v>
      </c>
      <c r="E17" s="102">
        <v>2999.88</v>
      </c>
      <c r="F17" s="102">
        <v>2999.88</v>
      </c>
      <c r="G17" s="102">
        <v>2999.88</v>
      </c>
      <c r="H17" s="102">
        <v>2999.91</v>
      </c>
      <c r="I17" s="102">
        <v>2999.91</v>
      </c>
      <c r="J17" s="102">
        <v>2999.91</v>
      </c>
      <c r="K17" s="102">
        <v>2999.91</v>
      </c>
      <c r="L17" s="102">
        <v>2999.91</v>
      </c>
      <c r="M17" s="102">
        <v>2999.91</v>
      </c>
      <c r="N17" s="102">
        <v>2999.91</v>
      </c>
      <c r="O17" s="102">
        <v>2999.91</v>
      </c>
      <c r="P17" s="209">
        <v>35998.800000000003</v>
      </c>
      <c r="Q17" s="96"/>
      <c r="R17" s="96"/>
      <c r="S17" s="96"/>
      <c r="T17" s="96"/>
      <c r="U17" s="96"/>
      <c r="V17" s="96"/>
      <c r="W17" s="96"/>
    </row>
    <row r="18" spans="1:23" x14ac:dyDescent="0.3">
      <c r="A18" s="96"/>
      <c r="B18" s="101" t="s">
        <v>1354</v>
      </c>
      <c r="C18" s="101" t="s">
        <v>349</v>
      </c>
      <c r="D18" s="102">
        <v>2352.13</v>
      </c>
      <c r="E18" s="102">
        <v>2352.13</v>
      </c>
      <c r="F18" s="102">
        <v>2352.13</v>
      </c>
      <c r="G18" s="102">
        <v>2352.13</v>
      </c>
      <c r="H18" s="102">
        <v>2352.16</v>
      </c>
      <c r="I18" s="102">
        <v>2352.16</v>
      </c>
      <c r="J18" s="102">
        <v>2352.16</v>
      </c>
      <c r="K18" s="102">
        <v>2352.16</v>
      </c>
      <c r="L18" s="102">
        <v>2352.16</v>
      </c>
      <c r="M18" s="102">
        <v>2352.16</v>
      </c>
      <c r="N18" s="102">
        <v>2352.16</v>
      </c>
      <c r="O18" s="102">
        <v>2352.16</v>
      </c>
      <c r="P18" s="209">
        <v>28225.8</v>
      </c>
      <c r="Q18" s="96"/>
      <c r="R18" s="96"/>
      <c r="S18" s="96"/>
      <c r="T18" s="96"/>
      <c r="U18" s="96"/>
      <c r="V18" s="96"/>
      <c r="W18" s="96"/>
    </row>
    <row r="19" spans="1:23" x14ac:dyDescent="0.3">
      <c r="A19" s="96"/>
      <c r="B19" s="101" t="s">
        <v>1355</v>
      </c>
      <c r="C19" s="101" t="s">
        <v>351</v>
      </c>
      <c r="D19" s="102">
        <v>1801.55</v>
      </c>
      <c r="E19" s="102">
        <v>1801.55</v>
      </c>
      <c r="F19" s="102">
        <v>1801.55</v>
      </c>
      <c r="G19" s="102">
        <v>1801.55</v>
      </c>
      <c r="H19" s="102">
        <v>1801.69</v>
      </c>
      <c r="I19" s="102">
        <v>1801.69</v>
      </c>
      <c r="J19" s="102">
        <v>1801.69</v>
      </c>
      <c r="K19" s="102">
        <v>1801.69</v>
      </c>
      <c r="L19" s="102">
        <v>1801.69</v>
      </c>
      <c r="M19" s="102">
        <v>1801.69</v>
      </c>
      <c r="N19" s="102">
        <v>1801.69</v>
      </c>
      <c r="O19" s="102">
        <v>1801.69</v>
      </c>
      <c r="P19" s="209">
        <v>21619.72</v>
      </c>
      <c r="Q19" s="96"/>
      <c r="R19" s="96"/>
      <c r="S19" s="96"/>
      <c r="T19" s="96"/>
      <c r="U19" s="96"/>
      <c r="V19" s="96"/>
      <c r="W19" s="96"/>
    </row>
    <row r="20" spans="1:23" x14ac:dyDescent="0.3">
      <c r="A20" s="96"/>
      <c r="B20" s="101" t="s">
        <v>1356</v>
      </c>
      <c r="C20" s="101" t="s">
        <v>353</v>
      </c>
      <c r="D20" s="102">
        <v>2473.58</v>
      </c>
      <c r="E20" s="102">
        <v>2473.58</v>
      </c>
      <c r="F20" s="102">
        <v>2473.58</v>
      </c>
      <c r="G20" s="102">
        <v>2473.58</v>
      </c>
      <c r="H20" s="102">
        <v>2473.61</v>
      </c>
      <c r="I20" s="102">
        <v>2473.61</v>
      </c>
      <c r="J20" s="102">
        <v>2473.61</v>
      </c>
      <c r="K20" s="102">
        <v>2473.61</v>
      </c>
      <c r="L20" s="102">
        <v>2473.61</v>
      </c>
      <c r="M20" s="102">
        <v>2473.61</v>
      </c>
      <c r="N20" s="102">
        <v>2473.61</v>
      </c>
      <c r="O20" s="102">
        <v>2473.61</v>
      </c>
      <c r="P20" s="209">
        <v>29683.200000000001</v>
      </c>
      <c r="Q20" s="96"/>
      <c r="R20" s="96"/>
      <c r="S20" s="96"/>
      <c r="T20" s="96"/>
      <c r="U20" s="96"/>
      <c r="V20" s="96"/>
      <c r="W20" s="96"/>
    </row>
    <row r="21" spans="1:23" x14ac:dyDescent="0.3">
      <c r="A21" s="96"/>
      <c r="B21" s="101" t="s">
        <v>1357</v>
      </c>
      <c r="C21" s="101" t="s">
        <v>355</v>
      </c>
      <c r="D21" s="102">
        <v>3020.12</v>
      </c>
      <c r="E21" s="102">
        <v>3020.12</v>
      </c>
      <c r="F21" s="102">
        <v>3020.12</v>
      </c>
      <c r="G21" s="102">
        <v>3020.12</v>
      </c>
      <c r="H21" s="102">
        <v>3020</v>
      </c>
      <c r="I21" s="102">
        <v>3020</v>
      </c>
      <c r="J21" s="102">
        <v>3020</v>
      </c>
      <c r="K21" s="102">
        <v>3020</v>
      </c>
      <c r="L21" s="102">
        <v>3020</v>
      </c>
      <c r="M21" s="102">
        <v>3020</v>
      </c>
      <c r="N21" s="102">
        <v>3020</v>
      </c>
      <c r="O21" s="102">
        <v>3020</v>
      </c>
      <c r="P21" s="209">
        <v>36240.480000000003</v>
      </c>
      <c r="Q21" s="96"/>
      <c r="R21" s="96"/>
      <c r="S21" s="96"/>
      <c r="T21" s="96"/>
      <c r="U21" s="96"/>
      <c r="V21" s="96"/>
      <c r="W21" s="96"/>
    </row>
    <row r="22" spans="1:23" x14ac:dyDescent="0.3">
      <c r="A22" s="96"/>
      <c r="B22" s="101" t="s">
        <v>1358</v>
      </c>
      <c r="C22" s="101" t="s">
        <v>357</v>
      </c>
      <c r="D22" s="102">
        <v>2364.2800000000002</v>
      </c>
      <c r="E22" s="102">
        <v>2364.2800000000002</v>
      </c>
      <c r="F22" s="102">
        <v>2364.2800000000002</v>
      </c>
      <c r="G22" s="102">
        <v>2364.2800000000002</v>
      </c>
      <c r="H22" s="102">
        <v>2364.39</v>
      </c>
      <c r="I22" s="102">
        <v>2364.39</v>
      </c>
      <c r="J22" s="102">
        <v>2364.39</v>
      </c>
      <c r="K22" s="102">
        <v>2364.39</v>
      </c>
      <c r="L22" s="102">
        <v>2364.39</v>
      </c>
      <c r="M22" s="102">
        <v>2364.39</v>
      </c>
      <c r="N22" s="102">
        <v>2364.39</v>
      </c>
      <c r="O22" s="102">
        <v>2364.39</v>
      </c>
      <c r="P22" s="209">
        <v>28372.240000000002</v>
      </c>
      <c r="Q22" s="96"/>
      <c r="R22" s="96"/>
      <c r="S22" s="96"/>
      <c r="T22" s="96"/>
      <c r="U22" s="96"/>
      <c r="V22" s="96"/>
      <c r="W22" s="96"/>
    </row>
    <row r="23" spans="1:23" x14ac:dyDescent="0.3">
      <c r="A23" s="96"/>
      <c r="B23" s="101" t="s">
        <v>1359</v>
      </c>
      <c r="C23" s="101" t="s">
        <v>359</v>
      </c>
      <c r="D23" s="102">
        <v>1809.64</v>
      </c>
      <c r="E23" s="102">
        <v>1809.64</v>
      </c>
      <c r="F23" s="102">
        <v>1809.64</v>
      </c>
      <c r="G23" s="102">
        <v>1809.64</v>
      </c>
      <c r="H23" s="102">
        <v>1809.55</v>
      </c>
      <c r="I23" s="102">
        <v>1809.55</v>
      </c>
      <c r="J23" s="102">
        <v>1809.55</v>
      </c>
      <c r="K23" s="102">
        <v>1809.55</v>
      </c>
      <c r="L23" s="102">
        <v>1809.55</v>
      </c>
      <c r="M23" s="102">
        <v>1809.55</v>
      </c>
      <c r="N23" s="102">
        <v>1809.55</v>
      </c>
      <c r="O23" s="102">
        <v>1809.55</v>
      </c>
      <c r="P23" s="209">
        <v>21714.959999999999</v>
      </c>
      <c r="Q23" s="96"/>
      <c r="R23" s="96"/>
      <c r="S23" s="96"/>
      <c r="T23" s="96"/>
      <c r="U23" s="96"/>
      <c r="V23" s="96"/>
      <c r="W23" s="96"/>
    </row>
    <row r="24" spans="1:23" x14ac:dyDescent="0.3">
      <c r="A24" s="96"/>
      <c r="B24" s="101" t="s">
        <v>1360</v>
      </c>
      <c r="C24" s="101" t="s">
        <v>361</v>
      </c>
      <c r="D24" s="102">
        <v>2473.58</v>
      </c>
      <c r="E24" s="102">
        <v>2473.58</v>
      </c>
      <c r="F24" s="102">
        <v>2473.58</v>
      </c>
      <c r="G24" s="102">
        <v>2473.58</v>
      </c>
      <c r="H24" s="102">
        <v>2473.61</v>
      </c>
      <c r="I24" s="102">
        <v>2473.61</v>
      </c>
      <c r="J24" s="102">
        <v>2473.61</v>
      </c>
      <c r="K24" s="102">
        <v>2473.61</v>
      </c>
      <c r="L24" s="102">
        <v>2473.61</v>
      </c>
      <c r="M24" s="102">
        <v>2473.61</v>
      </c>
      <c r="N24" s="102">
        <v>2473.61</v>
      </c>
      <c r="O24" s="102">
        <v>2473.61</v>
      </c>
      <c r="P24" s="209">
        <v>29683.200000000001</v>
      </c>
      <c r="Q24" s="96"/>
      <c r="R24" s="96"/>
      <c r="S24" s="96"/>
      <c r="T24" s="96"/>
      <c r="U24" s="96"/>
      <c r="V24" s="96"/>
      <c r="W24" s="96"/>
    </row>
    <row r="25" spans="1:23" x14ac:dyDescent="0.3">
      <c r="A25" s="96"/>
      <c r="B25" s="101" t="s">
        <v>1361</v>
      </c>
      <c r="C25" s="101" t="s">
        <v>363</v>
      </c>
      <c r="D25" s="102">
        <v>3016.07</v>
      </c>
      <c r="E25" s="102">
        <v>3016.07</v>
      </c>
      <c r="F25" s="102">
        <v>3016.07</v>
      </c>
      <c r="G25" s="102">
        <v>3016.07</v>
      </c>
      <c r="H25" s="102">
        <v>3016.22</v>
      </c>
      <c r="I25" s="102">
        <v>3016.22</v>
      </c>
      <c r="J25" s="102">
        <v>3016.22</v>
      </c>
      <c r="K25" s="102">
        <v>3016.22</v>
      </c>
      <c r="L25" s="102">
        <v>3016.22</v>
      </c>
      <c r="M25" s="102">
        <v>3016.22</v>
      </c>
      <c r="N25" s="102">
        <v>3016.22</v>
      </c>
      <c r="O25" s="102">
        <v>3016.22</v>
      </c>
      <c r="P25" s="209">
        <v>36194.04</v>
      </c>
      <c r="Q25" s="96"/>
      <c r="R25" s="96"/>
      <c r="S25" s="96"/>
      <c r="T25" s="96"/>
      <c r="U25" s="96"/>
      <c r="V25" s="96"/>
      <c r="W25" s="96"/>
    </row>
    <row r="26" spans="1:23" x14ac:dyDescent="0.3">
      <c r="A26" s="96"/>
      <c r="B26" s="101" t="s">
        <v>1362</v>
      </c>
      <c r="C26" s="101" t="s">
        <v>365</v>
      </c>
      <c r="D26" s="102">
        <v>2352.13</v>
      </c>
      <c r="E26" s="102">
        <v>2352.13</v>
      </c>
      <c r="F26" s="102">
        <v>2352.13</v>
      </c>
      <c r="G26" s="102">
        <v>2352.13</v>
      </c>
      <c r="H26" s="102">
        <v>2352.16</v>
      </c>
      <c r="I26" s="102">
        <v>2352.16</v>
      </c>
      <c r="J26" s="102">
        <v>2352.16</v>
      </c>
      <c r="K26" s="102">
        <v>2352.16</v>
      </c>
      <c r="L26" s="102">
        <v>2352.16</v>
      </c>
      <c r="M26" s="102">
        <v>2352.16</v>
      </c>
      <c r="N26" s="102">
        <v>2352.16</v>
      </c>
      <c r="O26" s="102">
        <v>2352.16</v>
      </c>
      <c r="P26" s="209">
        <v>28225.8</v>
      </c>
      <c r="Q26" s="96"/>
      <c r="R26" s="96"/>
      <c r="S26" s="96"/>
      <c r="T26" s="96"/>
      <c r="U26" s="96"/>
      <c r="V26" s="96"/>
      <c r="W26" s="96"/>
    </row>
    <row r="27" spans="1:23" x14ac:dyDescent="0.3">
      <c r="A27" s="96"/>
      <c r="B27" s="101" t="s">
        <v>1363</v>
      </c>
      <c r="C27" s="101" t="s">
        <v>367</v>
      </c>
      <c r="D27" s="102">
        <v>1801.55</v>
      </c>
      <c r="E27" s="102">
        <v>1801.55</v>
      </c>
      <c r="F27" s="102">
        <v>1801.55</v>
      </c>
      <c r="G27" s="102">
        <v>1801.55</v>
      </c>
      <c r="H27" s="102">
        <v>1801.69</v>
      </c>
      <c r="I27" s="102">
        <v>1801.69</v>
      </c>
      <c r="J27" s="102">
        <v>1801.69</v>
      </c>
      <c r="K27" s="102">
        <v>1801.69</v>
      </c>
      <c r="L27" s="102">
        <v>1801.69</v>
      </c>
      <c r="M27" s="102">
        <v>1801.69</v>
      </c>
      <c r="N27" s="102">
        <v>1801.69</v>
      </c>
      <c r="O27" s="102">
        <v>1801.69</v>
      </c>
      <c r="P27" s="209">
        <v>21619.72</v>
      </c>
      <c r="Q27" s="96"/>
      <c r="R27" s="96"/>
      <c r="S27" s="96"/>
      <c r="T27" s="96"/>
      <c r="U27" s="96"/>
      <c r="V27" s="96"/>
      <c r="W27" s="96"/>
    </row>
    <row r="28" spans="1:23" x14ac:dyDescent="0.3">
      <c r="A28" s="96"/>
      <c r="B28" s="101" t="s">
        <v>1296</v>
      </c>
      <c r="C28" s="101" t="s">
        <v>150</v>
      </c>
      <c r="D28" s="102">
        <v>2344.0300000000002</v>
      </c>
      <c r="E28" s="102">
        <v>2344.0300000000002</v>
      </c>
      <c r="F28" s="102">
        <v>2344.0300000000002</v>
      </c>
      <c r="G28" s="102">
        <v>2344.0300000000002</v>
      </c>
      <c r="H28" s="102">
        <v>2344</v>
      </c>
      <c r="I28" s="102">
        <v>2344</v>
      </c>
      <c r="J28" s="102">
        <v>2344</v>
      </c>
      <c r="K28" s="102">
        <v>2344</v>
      </c>
      <c r="L28" s="102">
        <v>2344</v>
      </c>
      <c r="M28" s="102">
        <v>2344</v>
      </c>
      <c r="N28" s="102">
        <v>2344</v>
      </c>
      <c r="O28" s="102">
        <v>2344</v>
      </c>
      <c r="P28" s="209">
        <v>28128.12</v>
      </c>
      <c r="Q28" s="96"/>
      <c r="R28" s="96"/>
      <c r="S28" s="96"/>
      <c r="T28" s="96"/>
      <c r="U28" s="96"/>
      <c r="V28" s="96"/>
      <c r="W28" s="96"/>
    </row>
    <row r="29" spans="1:23" x14ac:dyDescent="0.3">
      <c r="A29" s="96"/>
      <c r="B29" s="101" t="s">
        <v>1364</v>
      </c>
      <c r="C29" s="101" t="s">
        <v>369</v>
      </c>
      <c r="D29" s="102">
        <v>2473.58</v>
      </c>
      <c r="E29" s="102">
        <v>2473.58</v>
      </c>
      <c r="F29" s="102">
        <v>2473.58</v>
      </c>
      <c r="G29" s="102">
        <v>2473.58</v>
      </c>
      <c r="H29" s="102">
        <v>2473.61</v>
      </c>
      <c r="I29" s="102">
        <v>2473.61</v>
      </c>
      <c r="J29" s="102">
        <v>2473.61</v>
      </c>
      <c r="K29" s="102">
        <v>2473.61</v>
      </c>
      <c r="L29" s="102">
        <v>2473.61</v>
      </c>
      <c r="M29" s="102">
        <v>2473.61</v>
      </c>
      <c r="N29" s="102">
        <v>2473.61</v>
      </c>
      <c r="O29" s="102">
        <v>2473.61</v>
      </c>
      <c r="P29" s="209">
        <v>29683.200000000001</v>
      </c>
      <c r="Q29" s="96"/>
      <c r="R29" s="96"/>
      <c r="S29" s="96"/>
      <c r="T29" s="96"/>
      <c r="U29" s="96"/>
      <c r="V29" s="96"/>
      <c r="W29" s="96"/>
    </row>
    <row r="30" spans="1:23" x14ac:dyDescent="0.3">
      <c r="A30" s="96"/>
      <c r="B30" s="101" t="s">
        <v>1365</v>
      </c>
      <c r="C30" s="101" t="s">
        <v>371</v>
      </c>
      <c r="D30" s="102">
        <v>3016.07</v>
      </c>
      <c r="E30" s="102">
        <v>3016.07</v>
      </c>
      <c r="F30" s="102">
        <v>3016.07</v>
      </c>
      <c r="G30" s="102">
        <v>3016.07</v>
      </c>
      <c r="H30" s="102">
        <v>3016.22</v>
      </c>
      <c r="I30" s="102">
        <v>3016.22</v>
      </c>
      <c r="J30" s="102">
        <v>3016.22</v>
      </c>
      <c r="K30" s="102">
        <v>3016.22</v>
      </c>
      <c r="L30" s="102">
        <v>3016.22</v>
      </c>
      <c r="M30" s="102">
        <v>3016.22</v>
      </c>
      <c r="N30" s="102">
        <v>3016.22</v>
      </c>
      <c r="O30" s="102">
        <v>3016.22</v>
      </c>
      <c r="P30" s="209">
        <v>36194.04</v>
      </c>
      <c r="Q30" s="96"/>
      <c r="R30" s="96"/>
      <c r="S30" s="96"/>
      <c r="T30" s="96"/>
      <c r="U30" s="96"/>
      <c r="V30" s="96"/>
      <c r="W30" s="96"/>
    </row>
    <row r="31" spans="1:23" x14ac:dyDescent="0.3">
      <c r="A31" s="96"/>
      <c r="B31" s="101" t="s">
        <v>1366</v>
      </c>
      <c r="C31" s="101" t="s">
        <v>373</v>
      </c>
      <c r="D31" s="102">
        <v>2348.08</v>
      </c>
      <c r="E31" s="102">
        <v>2348.08</v>
      </c>
      <c r="F31" s="102">
        <v>2348.08</v>
      </c>
      <c r="G31" s="102">
        <v>2348.08</v>
      </c>
      <c r="H31" s="102">
        <v>2348.08</v>
      </c>
      <c r="I31" s="102">
        <v>2348.08</v>
      </c>
      <c r="J31" s="102">
        <v>2348.08</v>
      </c>
      <c r="K31" s="102">
        <v>2348.08</v>
      </c>
      <c r="L31" s="102">
        <v>2348.08</v>
      </c>
      <c r="M31" s="102">
        <v>2348.08</v>
      </c>
      <c r="N31" s="102">
        <v>2348.08</v>
      </c>
      <c r="O31" s="102">
        <v>2348.08</v>
      </c>
      <c r="P31" s="209">
        <v>28176.959999999999</v>
      </c>
      <c r="Q31" s="96"/>
      <c r="R31" s="96"/>
      <c r="S31" s="96"/>
      <c r="T31" s="96"/>
      <c r="U31" s="96"/>
      <c r="V31" s="96"/>
      <c r="W31" s="96"/>
    </row>
    <row r="32" spans="1:23" x14ac:dyDescent="0.3">
      <c r="A32" s="96"/>
      <c r="B32" s="101" t="s">
        <v>1367</v>
      </c>
      <c r="C32" s="101" t="s">
        <v>375</v>
      </c>
      <c r="D32" s="102">
        <v>1801.55</v>
      </c>
      <c r="E32" s="102">
        <v>1801.55</v>
      </c>
      <c r="F32" s="102">
        <v>1801.55</v>
      </c>
      <c r="G32" s="102">
        <v>1801.55</v>
      </c>
      <c r="H32" s="102">
        <v>1801.69</v>
      </c>
      <c r="I32" s="102">
        <v>1801.69</v>
      </c>
      <c r="J32" s="102">
        <v>1801.69</v>
      </c>
      <c r="K32" s="102">
        <v>1801.69</v>
      </c>
      <c r="L32" s="102">
        <v>1801.69</v>
      </c>
      <c r="M32" s="102">
        <v>1801.69</v>
      </c>
      <c r="N32" s="102">
        <v>1801.69</v>
      </c>
      <c r="O32" s="102">
        <v>1801.69</v>
      </c>
      <c r="P32" s="209">
        <v>21619.72</v>
      </c>
      <c r="Q32" s="96"/>
      <c r="R32" s="96"/>
      <c r="S32" s="96"/>
      <c r="T32" s="96"/>
      <c r="U32" s="96"/>
      <c r="V32" s="96"/>
      <c r="W32" s="96"/>
    </row>
    <row r="33" spans="1:23" x14ac:dyDescent="0.3">
      <c r="A33" s="96"/>
      <c r="B33" s="101" t="s">
        <v>1368</v>
      </c>
      <c r="C33" s="101" t="s">
        <v>377</v>
      </c>
      <c r="D33" s="102">
        <v>2477.63</v>
      </c>
      <c r="E33" s="102">
        <v>2477.63</v>
      </c>
      <c r="F33" s="102">
        <v>2477.63</v>
      </c>
      <c r="G33" s="102">
        <v>2477.63</v>
      </c>
      <c r="H33" s="102">
        <v>2477.69</v>
      </c>
      <c r="I33" s="102">
        <v>2477.69</v>
      </c>
      <c r="J33" s="102">
        <v>2477.69</v>
      </c>
      <c r="K33" s="102">
        <v>2477.69</v>
      </c>
      <c r="L33" s="102">
        <v>2477.69</v>
      </c>
      <c r="M33" s="102">
        <v>2477.69</v>
      </c>
      <c r="N33" s="102">
        <v>2477.69</v>
      </c>
      <c r="O33" s="102">
        <v>2477.69</v>
      </c>
      <c r="P33" s="209">
        <v>29732.04</v>
      </c>
      <c r="Q33" s="96"/>
      <c r="R33" s="96"/>
      <c r="S33" s="96"/>
      <c r="T33" s="96"/>
      <c r="U33" s="96"/>
      <c r="V33" s="96"/>
      <c r="W33" s="96"/>
    </row>
    <row r="34" spans="1:23" x14ac:dyDescent="0.3">
      <c r="A34" s="96"/>
      <c r="B34" s="101" t="s">
        <v>1369</v>
      </c>
      <c r="C34" s="101" t="s">
        <v>379</v>
      </c>
      <c r="D34" s="102">
        <v>3016.07</v>
      </c>
      <c r="E34" s="102">
        <v>3016.07</v>
      </c>
      <c r="F34" s="102">
        <v>3016.07</v>
      </c>
      <c r="G34" s="102">
        <v>3016.07</v>
      </c>
      <c r="H34" s="102">
        <v>3016.22</v>
      </c>
      <c r="I34" s="102">
        <v>3016.22</v>
      </c>
      <c r="J34" s="102">
        <v>3016.22</v>
      </c>
      <c r="K34" s="102">
        <v>3016.22</v>
      </c>
      <c r="L34" s="102">
        <v>3016.22</v>
      </c>
      <c r="M34" s="102">
        <v>3016.22</v>
      </c>
      <c r="N34" s="102">
        <v>3016.22</v>
      </c>
      <c r="O34" s="102">
        <v>3016.22</v>
      </c>
      <c r="P34" s="209">
        <v>36194.04</v>
      </c>
      <c r="Q34" s="96"/>
      <c r="R34" s="96"/>
      <c r="S34" s="96"/>
      <c r="T34" s="96"/>
      <c r="U34" s="96"/>
      <c r="V34" s="96"/>
      <c r="W34" s="96"/>
    </row>
    <row r="35" spans="1:23" x14ac:dyDescent="0.3">
      <c r="A35" s="96"/>
      <c r="B35" s="101" t="s">
        <v>1370</v>
      </c>
      <c r="C35" s="101" t="s">
        <v>381</v>
      </c>
      <c r="D35" s="102">
        <v>2344.0300000000002</v>
      </c>
      <c r="E35" s="102">
        <v>2344.0300000000002</v>
      </c>
      <c r="F35" s="102">
        <v>2344.0300000000002</v>
      </c>
      <c r="G35" s="102">
        <v>2344.0300000000002</v>
      </c>
      <c r="H35" s="102">
        <v>2344</v>
      </c>
      <c r="I35" s="102">
        <v>2344</v>
      </c>
      <c r="J35" s="102">
        <v>2344</v>
      </c>
      <c r="K35" s="102">
        <v>2344</v>
      </c>
      <c r="L35" s="102">
        <v>2344</v>
      </c>
      <c r="M35" s="102">
        <v>2344</v>
      </c>
      <c r="N35" s="102">
        <v>2344</v>
      </c>
      <c r="O35" s="102">
        <v>2344</v>
      </c>
      <c r="P35" s="209">
        <v>28128.12</v>
      </c>
      <c r="Q35" s="96"/>
      <c r="R35" s="96"/>
      <c r="S35" s="96"/>
      <c r="T35" s="96"/>
      <c r="U35" s="96"/>
      <c r="V35" s="96"/>
      <c r="W35" s="96"/>
    </row>
    <row r="36" spans="1:23" x14ac:dyDescent="0.3">
      <c r="A36" s="96"/>
      <c r="B36" s="101" t="s">
        <v>1371</v>
      </c>
      <c r="C36" s="101" t="s">
        <v>383</v>
      </c>
      <c r="D36" s="102">
        <v>1805.59</v>
      </c>
      <c r="E36" s="102">
        <v>1805.59</v>
      </c>
      <c r="F36" s="102">
        <v>1805.59</v>
      </c>
      <c r="G36" s="102">
        <v>1805.59</v>
      </c>
      <c r="H36" s="102">
        <v>1805.48</v>
      </c>
      <c r="I36" s="102">
        <v>1805.48</v>
      </c>
      <c r="J36" s="102">
        <v>1805.48</v>
      </c>
      <c r="K36" s="102">
        <v>1805.48</v>
      </c>
      <c r="L36" s="102">
        <v>1805.48</v>
      </c>
      <c r="M36" s="102">
        <v>1805.48</v>
      </c>
      <c r="N36" s="102">
        <v>1805.48</v>
      </c>
      <c r="O36" s="102">
        <v>1805.48</v>
      </c>
      <c r="P36" s="209">
        <v>21666.2</v>
      </c>
      <c r="Q36" s="96"/>
      <c r="R36" s="96"/>
      <c r="S36" s="96"/>
      <c r="T36" s="96"/>
      <c r="U36" s="96"/>
      <c r="V36" s="96"/>
      <c r="W36" s="96"/>
    </row>
    <row r="37" spans="1:23" x14ac:dyDescent="0.3">
      <c r="A37" s="96"/>
      <c r="B37" s="101" t="s">
        <v>1372</v>
      </c>
      <c r="C37" s="101" t="s">
        <v>385</v>
      </c>
      <c r="D37" s="102">
        <v>2465.4899999999998</v>
      </c>
      <c r="E37" s="102">
        <v>2465.4899999999998</v>
      </c>
      <c r="F37" s="102">
        <v>2465.4899999999998</v>
      </c>
      <c r="G37" s="102">
        <v>2465.4899999999998</v>
      </c>
      <c r="H37" s="102">
        <v>2465.46</v>
      </c>
      <c r="I37" s="102">
        <v>2465.46</v>
      </c>
      <c r="J37" s="102">
        <v>2465.46</v>
      </c>
      <c r="K37" s="102">
        <v>2465.46</v>
      </c>
      <c r="L37" s="102">
        <v>2465.46</v>
      </c>
      <c r="M37" s="102">
        <v>2465.46</v>
      </c>
      <c r="N37" s="102">
        <v>2465.46</v>
      </c>
      <c r="O37" s="102">
        <v>2465.46</v>
      </c>
      <c r="P37" s="209">
        <v>29585.64</v>
      </c>
      <c r="Q37" s="96"/>
      <c r="R37" s="96"/>
      <c r="S37" s="96"/>
      <c r="T37" s="96"/>
      <c r="U37" s="96"/>
      <c r="V37" s="96"/>
      <c r="W37" s="96"/>
    </row>
    <row r="38" spans="1:23" x14ac:dyDescent="0.3">
      <c r="A38" s="96"/>
      <c r="B38" s="101" t="s">
        <v>1373</v>
      </c>
      <c r="C38" s="101" t="s">
        <v>387</v>
      </c>
      <c r="D38" s="102">
        <v>3020.12</v>
      </c>
      <c r="E38" s="102">
        <v>3020.12</v>
      </c>
      <c r="F38" s="102">
        <v>3020.12</v>
      </c>
      <c r="G38" s="102">
        <v>3020.12</v>
      </c>
      <c r="H38" s="102">
        <v>3020</v>
      </c>
      <c r="I38" s="102">
        <v>3020</v>
      </c>
      <c r="J38" s="102">
        <v>3020</v>
      </c>
      <c r="K38" s="102">
        <v>3020</v>
      </c>
      <c r="L38" s="102">
        <v>3020</v>
      </c>
      <c r="M38" s="102">
        <v>3020</v>
      </c>
      <c r="N38" s="102">
        <v>3020</v>
      </c>
      <c r="O38" s="102">
        <v>3020</v>
      </c>
      <c r="P38" s="209">
        <v>36240.480000000003</v>
      </c>
      <c r="Q38" s="96"/>
      <c r="R38" s="96"/>
      <c r="S38" s="96"/>
      <c r="T38" s="96"/>
      <c r="U38" s="96"/>
      <c r="V38" s="96"/>
      <c r="W38" s="96"/>
    </row>
    <row r="39" spans="1:23" x14ac:dyDescent="0.3">
      <c r="A39" s="96"/>
      <c r="B39" s="101" t="s">
        <v>1297</v>
      </c>
      <c r="C39" s="101" t="s">
        <v>152</v>
      </c>
      <c r="D39" s="102">
        <v>1809.64</v>
      </c>
      <c r="E39" s="102">
        <v>1809.64</v>
      </c>
      <c r="F39" s="102">
        <v>1809.64</v>
      </c>
      <c r="G39" s="102">
        <v>1809.64</v>
      </c>
      <c r="H39" s="102">
        <v>1809.55</v>
      </c>
      <c r="I39" s="102">
        <v>1809.55</v>
      </c>
      <c r="J39" s="102">
        <v>1809.55</v>
      </c>
      <c r="K39" s="102">
        <v>1809.55</v>
      </c>
      <c r="L39" s="102">
        <v>1809.55</v>
      </c>
      <c r="M39" s="102">
        <v>1809.55</v>
      </c>
      <c r="N39" s="102">
        <v>1688.91</v>
      </c>
      <c r="O39" s="104"/>
      <c r="P39" s="209">
        <v>19784.77</v>
      </c>
      <c r="Q39" s="96"/>
      <c r="R39" s="96"/>
      <c r="S39" s="96"/>
      <c r="T39" s="96"/>
      <c r="U39" s="96"/>
      <c r="V39" s="96"/>
      <c r="W39" s="96"/>
    </row>
    <row r="40" spans="1:23" x14ac:dyDescent="0.3">
      <c r="A40" s="96"/>
      <c r="B40" s="101" t="s">
        <v>3040</v>
      </c>
      <c r="C40" s="101" t="s">
        <v>152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3">
        <v>120.64</v>
      </c>
      <c r="O40" s="102">
        <v>1809.55</v>
      </c>
      <c r="P40" s="209">
        <v>1930.19</v>
      </c>
      <c r="Q40" s="96"/>
      <c r="R40" s="96"/>
      <c r="S40" s="96"/>
      <c r="T40" s="96"/>
      <c r="U40" s="96"/>
      <c r="V40" s="96"/>
      <c r="W40" s="96"/>
    </row>
    <row r="41" spans="1:23" x14ac:dyDescent="0.3">
      <c r="A41" s="96"/>
      <c r="B41" s="101" t="s">
        <v>1374</v>
      </c>
      <c r="C41" s="101" t="s">
        <v>389</v>
      </c>
      <c r="D41" s="102">
        <v>2352.13</v>
      </c>
      <c r="E41" s="102">
        <v>2352.13</v>
      </c>
      <c r="F41" s="102">
        <v>2352.13</v>
      </c>
      <c r="G41" s="102">
        <v>2352.13</v>
      </c>
      <c r="H41" s="102">
        <v>2352.16</v>
      </c>
      <c r="I41" s="102">
        <v>2352.16</v>
      </c>
      <c r="J41" s="102">
        <v>2352.16</v>
      </c>
      <c r="K41" s="102">
        <v>2352.16</v>
      </c>
      <c r="L41" s="102">
        <v>2352.16</v>
      </c>
      <c r="M41" s="102">
        <v>2352.16</v>
      </c>
      <c r="N41" s="102">
        <v>2352.16</v>
      </c>
      <c r="O41" s="102">
        <v>2352.16</v>
      </c>
      <c r="P41" s="209">
        <v>28225.8</v>
      </c>
      <c r="Q41" s="96"/>
      <c r="R41" s="96"/>
      <c r="S41" s="96"/>
      <c r="T41" s="96"/>
      <c r="U41" s="96"/>
      <c r="V41" s="96"/>
      <c r="W41" s="96"/>
    </row>
    <row r="42" spans="1:23" x14ac:dyDescent="0.3">
      <c r="A42" s="96"/>
      <c r="B42" s="101" t="s">
        <v>1375</v>
      </c>
      <c r="C42" s="101" t="s">
        <v>391</v>
      </c>
      <c r="D42" s="102">
        <v>1805.59</v>
      </c>
      <c r="E42" s="102">
        <v>1805.59</v>
      </c>
      <c r="F42" s="102">
        <v>1805.59</v>
      </c>
      <c r="G42" s="102">
        <v>1805.59</v>
      </c>
      <c r="H42" s="102">
        <v>1805.48</v>
      </c>
      <c r="I42" s="102">
        <v>1805.48</v>
      </c>
      <c r="J42" s="102">
        <v>1805.48</v>
      </c>
      <c r="K42" s="102">
        <v>1805.48</v>
      </c>
      <c r="L42" s="102">
        <v>1805.48</v>
      </c>
      <c r="M42" s="102">
        <v>1805.48</v>
      </c>
      <c r="N42" s="102">
        <v>1805.48</v>
      </c>
      <c r="O42" s="102">
        <v>1805.48</v>
      </c>
      <c r="P42" s="209">
        <v>21666.2</v>
      </c>
      <c r="Q42" s="96"/>
      <c r="R42" s="96"/>
      <c r="S42" s="96"/>
      <c r="T42" s="96"/>
      <c r="U42" s="96"/>
      <c r="V42" s="96"/>
      <c r="W42" s="96"/>
    </row>
    <row r="43" spans="1:23" x14ac:dyDescent="0.3">
      <c r="A43" s="96"/>
      <c r="B43" s="101" t="s">
        <v>1376</v>
      </c>
      <c r="C43" s="101" t="s">
        <v>392</v>
      </c>
      <c r="D43" s="102">
        <v>2469.5300000000002</v>
      </c>
      <c r="E43" s="102">
        <v>2469.5300000000002</v>
      </c>
      <c r="F43" s="102">
        <v>2469.5300000000002</v>
      </c>
      <c r="G43" s="102">
        <v>2469.5300000000002</v>
      </c>
      <c r="H43" s="102">
        <v>2469.5300000000002</v>
      </c>
      <c r="I43" s="102">
        <v>2469.5300000000002</v>
      </c>
      <c r="J43" s="102">
        <v>2469.5300000000002</v>
      </c>
      <c r="K43" s="102">
        <v>2469.5300000000002</v>
      </c>
      <c r="L43" s="102">
        <v>2469.5300000000002</v>
      </c>
      <c r="M43" s="102">
        <v>2469.5300000000002</v>
      </c>
      <c r="N43" s="102">
        <v>2469.5300000000002</v>
      </c>
      <c r="O43" s="102">
        <v>2469.5300000000002</v>
      </c>
      <c r="P43" s="209">
        <v>29634.36</v>
      </c>
      <c r="Q43" s="96"/>
      <c r="R43" s="96"/>
      <c r="S43" s="96"/>
      <c r="T43" s="96"/>
      <c r="U43" s="96"/>
      <c r="V43" s="96"/>
      <c r="W43" s="96"/>
    </row>
    <row r="44" spans="1:23" x14ac:dyDescent="0.3">
      <c r="A44" s="96"/>
      <c r="B44" s="101" t="s">
        <v>1377</v>
      </c>
      <c r="C44" s="101" t="s">
        <v>393</v>
      </c>
      <c r="D44" s="102">
        <v>3012.02</v>
      </c>
      <c r="E44" s="102">
        <v>3012.02</v>
      </c>
      <c r="F44" s="102">
        <v>3012.02</v>
      </c>
      <c r="G44" s="102">
        <v>3012.02</v>
      </c>
      <c r="H44" s="102">
        <v>3012.14</v>
      </c>
      <c r="I44" s="102">
        <v>3012.14</v>
      </c>
      <c r="J44" s="102">
        <v>3012.14</v>
      </c>
      <c r="K44" s="102">
        <v>3012.14</v>
      </c>
      <c r="L44" s="102">
        <v>3012.14</v>
      </c>
      <c r="M44" s="102">
        <v>3012.14</v>
      </c>
      <c r="N44" s="102">
        <v>3012.14</v>
      </c>
      <c r="O44" s="102">
        <v>3012.14</v>
      </c>
      <c r="P44" s="209">
        <v>36145.199999999997</v>
      </c>
      <c r="Q44" s="96"/>
      <c r="R44" s="96"/>
      <c r="S44" s="96"/>
      <c r="T44" s="96"/>
      <c r="U44" s="96"/>
      <c r="V44" s="96"/>
      <c r="W44" s="96"/>
    </row>
    <row r="45" spans="1:23" x14ac:dyDescent="0.3">
      <c r="A45" s="96"/>
      <c r="B45" s="101" t="s">
        <v>1378</v>
      </c>
      <c r="C45" s="101" t="s">
        <v>395</v>
      </c>
      <c r="D45" s="102">
        <v>2599.08</v>
      </c>
      <c r="E45" s="102">
        <v>2599.08</v>
      </c>
      <c r="F45" s="102">
        <v>2599.08</v>
      </c>
      <c r="G45" s="102">
        <v>2599.08</v>
      </c>
      <c r="H45" s="102">
        <v>2599.14</v>
      </c>
      <c r="I45" s="102">
        <v>2599.14</v>
      </c>
      <c r="J45" s="102">
        <v>2599.14</v>
      </c>
      <c r="K45" s="102">
        <v>2599.14</v>
      </c>
      <c r="L45" s="102">
        <v>2599.14</v>
      </c>
      <c r="M45" s="102">
        <v>2599.14</v>
      </c>
      <c r="N45" s="102">
        <v>2599.14</v>
      </c>
      <c r="O45" s="102">
        <v>2599.14</v>
      </c>
      <c r="P45" s="209">
        <v>31189.439999999999</v>
      </c>
      <c r="Q45" s="96"/>
      <c r="R45" s="96"/>
      <c r="S45" s="96"/>
      <c r="T45" s="96"/>
      <c r="U45" s="96"/>
      <c r="V45" s="96"/>
      <c r="W45" s="96"/>
    </row>
    <row r="46" spans="1:23" x14ac:dyDescent="0.3">
      <c r="A46" s="96"/>
      <c r="B46" s="101" t="s">
        <v>1379</v>
      </c>
      <c r="C46" s="101" t="s">
        <v>397</v>
      </c>
      <c r="D46" s="102">
        <v>1732.72</v>
      </c>
      <c r="E46" s="102">
        <v>1732.72</v>
      </c>
      <c r="F46" s="102">
        <v>1732.72</v>
      </c>
      <c r="G46" s="102">
        <v>1732.72</v>
      </c>
      <c r="H46" s="102">
        <v>1732.66</v>
      </c>
      <c r="I46" s="102">
        <v>1732.66</v>
      </c>
      <c r="J46" s="102">
        <v>1732.66</v>
      </c>
      <c r="K46" s="102">
        <v>1732.66</v>
      </c>
      <c r="L46" s="102">
        <v>1732.66</v>
      </c>
      <c r="M46" s="102">
        <v>1732.66</v>
      </c>
      <c r="N46" s="102">
        <v>1732.66</v>
      </c>
      <c r="O46" s="102">
        <v>1732.66</v>
      </c>
      <c r="P46" s="209">
        <v>20792.16</v>
      </c>
      <c r="Q46" s="96"/>
      <c r="R46" s="96"/>
      <c r="S46" s="96"/>
      <c r="T46" s="96"/>
      <c r="U46" s="96"/>
      <c r="V46" s="96"/>
      <c r="W46" s="96"/>
    </row>
    <row r="47" spans="1:23" x14ac:dyDescent="0.3">
      <c r="A47" s="96"/>
      <c r="B47" s="101" t="s">
        <v>1380</v>
      </c>
      <c r="C47" s="101" t="s">
        <v>399</v>
      </c>
      <c r="D47" s="102">
        <v>2396.66</v>
      </c>
      <c r="E47" s="102">
        <v>2396.66</v>
      </c>
      <c r="F47" s="102">
        <v>2396.66</v>
      </c>
      <c r="G47" s="102">
        <v>2396.66</v>
      </c>
      <c r="H47" s="102">
        <v>2396.7199999999998</v>
      </c>
      <c r="I47" s="102">
        <v>2396.7199999999998</v>
      </c>
      <c r="J47" s="102">
        <v>2396.7199999999998</v>
      </c>
      <c r="K47" s="102">
        <v>2396.7199999999998</v>
      </c>
      <c r="L47" s="102">
        <v>2396.7199999999998</v>
      </c>
      <c r="M47" s="102">
        <v>2396.7199999999998</v>
      </c>
      <c r="N47" s="102">
        <v>2396.7199999999998</v>
      </c>
      <c r="O47" s="102">
        <v>2396.7199999999998</v>
      </c>
      <c r="P47" s="209">
        <v>28760.400000000001</v>
      </c>
      <c r="Q47" s="96"/>
      <c r="R47" s="96"/>
      <c r="S47" s="96"/>
      <c r="T47" s="96"/>
      <c r="U47" s="96"/>
      <c r="V47" s="96"/>
      <c r="W47" s="96"/>
    </row>
    <row r="48" spans="1:23" x14ac:dyDescent="0.3">
      <c r="A48" s="96"/>
      <c r="B48" s="101" t="s">
        <v>1381</v>
      </c>
      <c r="C48" s="101" t="s">
        <v>401</v>
      </c>
      <c r="D48" s="102">
        <v>2400.71</v>
      </c>
      <c r="E48" s="102">
        <v>2400.71</v>
      </c>
      <c r="F48" s="102">
        <v>2400.71</v>
      </c>
      <c r="G48" s="102">
        <v>2400.71</v>
      </c>
      <c r="H48" s="102">
        <v>2400.8000000000002</v>
      </c>
      <c r="I48" s="102">
        <v>2400.8000000000002</v>
      </c>
      <c r="J48" s="102">
        <v>2400.8000000000002</v>
      </c>
      <c r="K48" s="102">
        <v>2400.8000000000002</v>
      </c>
      <c r="L48" s="102">
        <v>2400.8000000000002</v>
      </c>
      <c r="M48" s="102">
        <v>2400.8000000000002</v>
      </c>
      <c r="N48" s="102">
        <v>2400.8000000000002</v>
      </c>
      <c r="O48" s="102">
        <v>2400.8000000000002</v>
      </c>
      <c r="P48" s="209">
        <v>28809.24</v>
      </c>
      <c r="Q48" s="96"/>
      <c r="R48" s="96"/>
      <c r="S48" s="96"/>
      <c r="T48" s="96"/>
      <c r="U48" s="96"/>
      <c r="V48" s="96"/>
      <c r="W48" s="96"/>
    </row>
    <row r="49" spans="1:23" x14ac:dyDescent="0.3">
      <c r="A49" s="96"/>
      <c r="B49" s="101" t="s">
        <v>1382</v>
      </c>
      <c r="C49" s="101" t="s">
        <v>403</v>
      </c>
      <c r="D49" s="102">
        <v>1728.67</v>
      </c>
      <c r="E49" s="102">
        <v>1728.67</v>
      </c>
      <c r="F49" s="102">
        <v>1728.67</v>
      </c>
      <c r="G49" s="102">
        <v>1728.67</v>
      </c>
      <c r="H49" s="102">
        <v>1728.59</v>
      </c>
      <c r="I49" s="102">
        <v>1728.59</v>
      </c>
      <c r="J49" s="102">
        <v>1728.59</v>
      </c>
      <c r="K49" s="102">
        <v>1728.59</v>
      </c>
      <c r="L49" s="102">
        <v>1728.59</v>
      </c>
      <c r="M49" s="102">
        <v>1728.59</v>
      </c>
      <c r="N49" s="102">
        <v>1728.59</v>
      </c>
      <c r="O49" s="102">
        <v>1728.59</v>
      </c>
      <c r="P49" s="209">
        <v>20743.400000000001</v>
      </c>
      <c r="Q49" s="96"/>
      <c r="R49" s="96"/>
      <c r="S49" s="96"/>
      <c r="T49" s="96"/>
      <c r="U49" s="96"/>
      <c r="V49" s="96"/>
      <c r="W49" s="96"/>
    </row>
    <row r="50" spans="1:23" x14ac:dyDescent="0.3">
      <c r="A50" s="96"/>
      <c r="B50" s="101" t="s">
        <v>1383</v>
      </c>
      <c r="C50" s="101" t="s">
        <v>405</v>
      </c>
      <c r="D50" s="102">
        <v>1732.72</v>
      </c>
      <c r="E50" s="102">
        <v>1732.72</v>
      </c>
      <c r="F50" s="102">
        <v>1732.72</v>
      </c>
      <c r="G50" s="102">
        <v>1732.72</v>
      </c>
      <c r="H50" s="102">
        <v>1732.66</v>
      </c>
      <c r="I50" s="102">
        <v>1732.66</v>
      </c>
      <c r="J50" s="102">
        <v>1732.66</v>
      </c>
      <c r="K50" s="102">
        <v>1732.66</v>
      </c>
      <c r="L50" s="102">
        <v>1732.66</v>
      </c>
      <c r="M50" s="102">
        <v>1732.66</v>
      </c>
      <c r="N50" s="102">
        <v>1732.66</v>
      </c>
      <c r="O50" s="102">
        <v>1732.66</v>
      </c>
      <c r="P50" s="209">
        <v>20792.16</v>
      </c>
      <c r="Q50" s="96"/>
      <c r="R50" s="96"/>
      <c r="S50" s="96"/>
      <c r="T50" s="96"/>
      <c r="U50" s="96"/>
      <c r="V50" s="96"/>
      <c r="W50" s="96"/>
    </row>
    <row r="51" spans="1:23" x14ac:dyDescent="0.3">
      <c r="A51" s="96"/>
      <c r="B51" s="101" t="s">
        <v>1298</v>
      </c>
      <c r="C51" s="101" t="s">
        <v>156</v>
      </c>
      <c r="D51" s="102">
        <v>2465.4899999999998</v>
      </c>
      <c r="E51" s="102">
        <v>2465.4899999999998</v>
      </c>
      <c r="F51" s="102">
        <v>2465.4899999999998</v>
      </c>
      <c r="G51" s="102">
        <v>2465.4899999999998</v>
      </c>
      <c r="H51" s="102">
        <v>2465.46</v>
      </c>
      <c r="I51" s="102">
        <v>2465.46</v>
      </c>
      <c r="J51" s="102">
        <v>2465.46</v>
      </c>
      <c r="K51" s="102">
        <v>2465.46</v>
      </c>
      <c r="L51" s="102">
        <v>2465.46</v>
      </c>
      <c r="M51" s="102">
        <v>2465.46</v>
      </c>
      <c r="N51" s="102">
        <v>2465.46</v>
      </c>
      <c r="O51" s="102">
        <v>2465.46</v>
      </c>
      <c r="P51" s="209">
        <v>29585.64</v>
      </c>
      <c r="Q51" s="96"/>
      <c r="R51" s="96"/>
      <c r="S51" s="96"/>
      <c r="T51" s="96"/>
      <c r="U51" s="96"/>
      <c r="V51" s="96"/>
      <c r="W51" s="96"/>
    </row>
    <row r="52" spans="1:23" x14ac:dyDescent="0.3">
      <c r="A52" s="96"/>
      <c r="B52" s="101" t="s">
        <v>1384</v>
      </c>
      <c r="C52" s="101" t="s">
        <v>407</v>
      </c>
      <c r="D52" s="102">
        <v>2408.81</v>
      </c>
      <c r="E52" s="102">
        <v>2408.81</v>
      </c>
      <c r="F52" s="102">
        <v>2408.81</v>
      </c>
      <c r="G52" s="102">
        <v>2408.81</v>
      </c>
      <c r="H52" s="102">
        <v>2408.9499999999998</v>
      </c>
      <c r="I52" s="102">
        <v>2408.9499999999998</v>
      </c>
      <c r="J52" s="102">
        <v>2408.9499999999998</v>
      </c>
      <c r="K52" s="102">
        <v>2408.9499999999998</v>
      </c>
      <c r="L52" s="102">
        <v>2408.9499999999998</v>
      </c>
      <c r="M52" s="102">
        <v>2408.9499999999998</v>
      </c>
      <c r="N52" s="102">
        <v>2408.9499999999998</v>
      </c>
      <c r="O52" s="102">
        <v>2408.9499999999998</v>
      </c>
      <c r="P52" s="209">
        <v>28906.84</v>
      </c>
      <c r="Q52" s="96"/>
      <c r="R52" s="96"/>
      <c r="S52" s="96"/>
      <c r="T52" s="96"/>
      <c r="U52" s="96"/>
      <c r="V52" s="96"/>
      <c r="W52" s="96"/>
    </row>
    <row r="53" spans="1:23" x14ac:dyDescent="0.3">
      <c r="A53" s="96"/>
      <c r="B53" s="101" t="s">
        <v>1385</v>
      </c>
      <c r="C53" s="101" t="s">
        <v>409</v>
      </c>
      <c r="D53" s="102">
        <v>2404.7600000000002</v>
      </c>
      <c r="E53" s="102">
        <v>2404.7600000000002</v>
      </c>
      <c r="F53" s="102">
        <v>2404.7600000000002</v>
      </c>
      <c r="G53" s="102">
        <v>2404.7600000000002</v>
      </c>
      <c r="H53" s="102">
        <v>2404.88</v>
      </c>
      <c r="I53" s="102">
        <v>2404.88</v>
      </c>
      <c r="J53" s="102">
        <v>2404.88</v>
      </c>
      <c r="K53" s="102">
        <v>2404.88</v>
      </c>
      <c r="L53" s="102">
        <v>2404.88</v>
      </c>
      <c r="M53" s="102">
        <v>2404.88</v>
      </c>
      <c r="N53" s="102">
        <v>2404.88</v>
      </c>
      <c r="O53" s="102">
        <v>2404.88</v>
      </c>
      <c r="P53" s="209">
        <v>28858.080000000002</v>
      </c>
      <c r="Q53" s="96"/>
      <c r="R53" s="96"/>
      <c r="S53" s="96"/>
      <c r="T53" s="96"/>
      <c r="U53" s="96"/>
      <c r="V53" s="96"/>
      <c r="W53" s="96"/>
    </row>
    <row r="54" spans="1:23" x14ac:dyDescent="0.3">
      <c r="A54" s="96"/>
      <c r="B54" s="101" t="s">
        <v>1386</v>
      </c>
      <c r="C54" s="101" t="s">
        <v>411</v>
      </c>
      <c r="D54" s="102">
        <v>1728.67</v>
      </c>
      <c r="E54" s="102">
        <v>1728.67</v>
      </c>
      <c r="F54" s="102">
        <v>1728.67</v>
      </c>
      <c r="G54" s="102">
        <v>1728.67</v>
      </c>
      <c r="H54" s="102">
        <v>1728.59</v>
      </c>
      <c r="I54" s="102">
        <v>1728.59</v>
      </c>
      <c r="J54" s="102">
        <v>1728.59</v>
      </c>
      <c r="K54" s="102">
        <v>1728.59</v>
      </c>
      <c r="L54" s="102">
        <v>1728.59</v>
      </c>
      <c r="M54" s="102">
        <v>1728.59</v>
      </c>
      <c r="N54" s="102">
        <v>1728.59</v>
      </c>
      <c r="O54" s="102">
        <v>1728.59</v>
      </c>
      <c r="P54" s="209">
        <v>20743.400000000001</v>
      </c>
      <c r="Q54" s="96"/>
      <c r="R54" s="96"/>
      <c r="S54" s="96"/>
      <c r="T54" s="96"/>
      <c r="U54" s="96"/>
      <c r="V54" s="96"/>
      <c r="W54" s="96"/>
    </row>
    <row r="55" spans="1:23" x14ac:dyDescent="0.3">
      <c r="A55" s="96"/>
      <c r="B55" s="101" t="s">
        <v>1387</v>
      </c>
      <c r="C55" s="101" t="s">
        <v>413</v>
      </c>
      <c r="D55" s="102">
        <v>1728.67</v>
      </c>
      <c r="E55" s="102">
        <v>1728.67</v>
      </c>
      <c r="F55" s="102">
        <v>1728.67</v>
      </c>
      <c r="G55" s="102">
        <v>1728.67</v>
      </c>
      <c r="H55" s="102">
        <v>1728.59</v>
      </c>
      <c r="I55" s="102">
        <v>1728.59</v>
      </c>
      <c r="J55" s="102">
        <v>1728.59</v>
      </c>
      <c r="K55" s="102">
        <v>1728.59</v>
      </c>
      <c r="L55" s="102">
        <v>1728.59</v>
      </c>
      <c r="M55" s="102">
        <v>1728.59</v>
      </c>
      <c r="N55" s="102">
        <v>1728.59</v>
      </c>
      <c r="O55" s="102">
        <v>1728.59</v>
      </c>
      <c r="P55" s="209">
        <v>20743.400000000001</v>
      </c>
      <c r="Q55" s="96"/>
      <c r="R55" s="96"/>
      <c r="S55" s="96"/>
      <c r="T55" s="96"/>
      <c r="U55" s="96"/>
      <c r="V55" s="96"/>
      <c r="W55" s="96"/>
    </row>
    <row r="56" spans="1:23" x14ac:dyDescent="0.3">
      <c r="A56" s="96"/>
      <c r="B56" s="101" t="s">
        <v>1388</v>
      </c>
      <c r="C56" s="101" t="s">
        <v>415</v>
      </c>
      <c r="D56" s="102">
        <v>2412.86</v>
      </c>
      <c r="E56" s="102">
        <v>2412.86</v>
      </c>
      <c r="F56" s="102">
        <v>2412.86</v>
      </c>
      <c r="G56" s="102">
        <v>2412.86</v>
      </c>
      <c r="H56" s="102">
        <v>2412.7399999999998</v>
      </c>
      <c r="I56" s="102">
        <v>2412.7399999999998</v>
      </c>
      <c r="J56" s="102">
        <v>2412.7399999999998</v>
      </c>
      <c r="K56" s="102">
        <v>2412.7399999999998</v>
      </c>
      <c r="L56" s="102">
        <v>2412.7399999999998</v>
      </c>
      <c r="M56" s="102">
        <v>2412.7399999999998</v>
      </c>
      <c r="N56" s="102">
        <v>2412.7399999999998</v>
      </c>
      <c r="O56" s="102">
        <v>2412.7399999999998</v>
      </c>
      <c r="P56" s="209">
        <v>28953.360000000001</v>
      </c>
      <c r="Q56" s="96"/>
      <c r="R56" s="96"/>
      <c r="S56" s="96"/>
      <c r="T56" s="96"/>
      <c r="U56" s="96"/>
      <c r="V56" s="96"/>
      <c r="W56" s="96"/>
    </row>
    <row r="57" spans="1:23" x14ac:dyDescent="0.3">
      <c r="A57" s="96"/>
      <c r="B57" s="101" t="s">
        <v>1389</v>
      </c>
      <c r="C57" s="101" t="s">
        <v>417</v>
      </c>
      <c r="D57" s="102">
        <v>2416.9</v>
      </c>
      <c r="E57" s="102">
        <v>2416.9</v>
      </c>
      <c r="F57" s="102">
        <v>2416.9</v>
      </c>
      <c r="G57" s="102">
        <v>2416.9</v>
      </c>
      <c r="H57" s="102">
        <v>2416.8200000000002</v>
      </c>
      <c r="I57" s="102">
        <v>2416.8200000000002</v>
      </c>
      <c r="J57" s="102">
        <v>2416.8200000000002</v>
      </c>
      <c r="K57" s="102">
        <v>2416.8200000000002</v>
      </c>
      <c r="L57" s="102">
        <v>2416.8200000000002</v>
      </c>
      <c r="M57" s="102">
        <v>2416.8200000000002</v>
      </c>
      <c r="N57" s="102">
        <v>2416.8200000000002</v>
      </c>
      <c r="O57" s="102">
        <v>2416.8200000000002</v>
      </c>
      <c r="P57" s="209">
        <v>29002.16</v>
      </c>
      <c r="Q57" s="96"/>
      <c r="R57" s="96"/>
      <c r="S57" s="96"/>
      <c r="T57" s="96"/>
      <c r="U57" s="96"/>
      <c r="V57" s="96"/>
      <c r="W57" s="96"/>
    </row>
    <row r="58" spans="1:23" x14ac:dyDescent="0.3">
      <c r="A58" s="96"/>
      <c r="B58" s="101" t="s">
        <v>1390</v>
      </c>
      <c r="C58" s="101" t="s">
        <v>419</v>
      </c>
      <c r="D58" s="102">
        <v>1724.63</v>
      </c>
      <c r="E58" s="102">
        <v>1724.63</v>
      </c>
      <c r="F58" s="102">
        <v>1724.63</v>
      </c>
      <c r="G58" s="102">
        <v>1724.63</v>
      </c>
      <c r="H58" s="102">
        <v>1724.51</v>
      </c>
      <c r="I58" s="102">
        <v>1724.51</v>
      </c>
      <c r="J58" s="102">
        <v>1724.51</v>
      </c>
      <c r="K58" s="102">
        <v>1724.51</v>
      </c>
      <c r="L58" s="102">
        <v>1724.51</v>
      </c>
      <c r="M58" s="102">
        <v>1724.51</v>
      </c>
      <c r="N58" s="102">
        <v>1724.51</v>
      </c>
      <c r="O58" s="102">
        <v>1724.51</v>
      </c>
      <c r="P58" s="209">
        <v>20694.599999999999</v>
      </c>
      <c r="Q58" s="96"/>
      <c r="R58" s="96"/>
      <c r="S58" s="96"/>
      <c r="T58" s="96"/>
      <c r="U58" s="96"/>
      <c r="V58" s="96"/>
      <c r="W58" s="96"/>
    </row>
    <row r="59" spans="1:23" x14ac:dyDescent="0.3">
      <c r="A59" s="96"/>
      <c r="B59" s="101" t="s">
        <v>1391</v>
      </c>
      <c r="C59" s="101" t="s">
        <v>421</v>
      </c>
      <c r="D59" s="102">
        <v>1728.67</v>
      </c>
      <c r="E59" s="102">
        <v>1728.67</v>
      </c>
      <c r="F59" s="102">
        <v>1728.67</v>
      </c>
      <c r="G59" s="102">
        <v>1728.67</v>
      </c>
      <c r="H59" s="102">
        <v>1728.59</v>
      </c>
      <c r="I59" s="102">
        <v>1728.59</v>
      </c>
      <c r="J59" s="102">
        <v>1728.59</v>
      </c>
      <c r="K59" s="102">
        <v>1728.59</v>
      </c>
      <c r="L59" s="102">
        <v>1728.59</v>
      </c>
      <c r="M59" s="102">
        <v>1728.59</v>
      </c>
      <c r="N59" s="102">
        <v>1728.59</v>
      </c>
      <c r="O59" s="102">
        <v>1728.59</v>
      </c>
      <c r="P59" s="209">
        <v>20743.400000000001</v>
      </c>
      <c r="Q59" s="96"/>
      <c r="R59" s="96"/>
      <c r="S59" s="96"/>
      <c r="T59" s="96"/>
      <c r="U59" s="96"/>
      <c r="V59" s="96"/>
      <c r="W59" s="96"/>
    </row>
    <row r="60" spans="1:23" x14ac:dyDescent="0.3">
      <c r="A60" s="96"/>
      <c r="B60" s="101" t="s">
        <v>1568</v>
      </c>
      <c r="C60" s="101" t="s">
        <v>423</v>
      </c>
      <c r="D60" s="102">
        <v>2408.81</v>
      </c>
      <c r="E60" s="102">
        <v>2408.81</v>
      </c>
      <c r="F60" s="102">
        <v>2408.81</v>
      </c>
      <c r="G60" s="102">
        <v>2408.81</v>
      </c>
      <c r="H60" s="102">
        <v>2408.9499999999998</v>
      </c>
      <c r="I60" s="102">
        <v>2408.9499999999998</v>
      </c>
      <c r="J60" s="102">
        <v>2408.9499999999998</v>
      </c>
      <c r="K60" s="102">
        <v>2408.9499999999998</v>
      </c>
      <c r="L60" s="102">
        <v>2408.9499999999998</v>
      </c>
      <c r="M60" s="102">
        <v>2408.9499999999998</v>
      </c>
      <c r="N60" s="102">
        <v>2408.9499999999998</v>
      </c>
      <c r="O60" s="102">
        <v>2408.9499999999998</v>
      </c>
      <c r="P60" s="209">
        <v>28906.84</v>
      </c>
      <c r="Q60" s="96"/>
      <c r="R60" s="96"/>
      <c r="S60" s="96"/>
      <c r="T60" s="96"/>
      <c r="U60" s="96"/>
      <c r="V60" s="96"/>
      <c r="W60" s="96"/>
    </row>
    <row r="61" spans="1:23" x14ac:dyDescent="0.3">
      <c r="A61" s="96"/>
      <c r="B61" s="101" t="s">
        <v>1392</v>
      </c>
      <c r="C61" s="101" t="s">
        <v>425</v>
      </c>
      <c r="D61" s="102">
        <v>2416.9</v>
      </c>
      <c r="E61" s="102">
        <v>2416.9</v>
      </c>
      <c r="F61" s="102">
        <v>2416.9</v>
      </c>
      <c r="G61" s="102">
        <v>2416.9</v>
      </c>
      <c r="H61" s="102">
        <v>2416.8200000000002</v>
      </c>
      <c r="I61" s="102">
        <v>2416.8200000000002</v>
      </c>
      <c r="J61" s="102">
        <v>2416.8200000000002</v>
      </c>
      <c r="K61" s="102">
        <v>2416.8200000000002</v>
      </c>
      <c r="L61" s="102">
        <v>2416.8200000000002</v>
      </c>
      <c r="M61" s="102">
        <v>2416.8200000000002</v>
      </c>
      <c r="N61" s="102">
        <v>2416.8200000000002</v>
      </c>
      <c r="O61" s="102">
        <v>2416.8200000000002</v>
      </c>
      <c r="P61" s="209">
        <v>29002.16</v>
      </c>
      <c r="Q61" s="96"/>
      <c r="R61" s="96"/>
      <c r="S61" s="96"/>
      <c r="T61" s="96"/>
      <c r="U61" s="96"/>
      <c r="V61" s="96"/>
      <c r="W61" s="96"/>
    </row>
    <row r="62" spans="1:23" x14ac:dyDescent="0.3">
      <c r="A62" s="96"/>
      <c r="B62" s="101" t="s">
        <v>1299</v>
      </c>
      <c r="C62" s="101" t="s">
        <v>158</v>
      </c>
      <c r="D62" s="102">
        <v>3024.17</v>
      </c>
      <c r="E62" s="102">
        <v>3024.17</v>
      </c>
      <c r="F62" s="102">
        <v>3024.17</v>
      </c>
      <c r="G62" s="102">
        <v>3024.17</v>
      </c>
      <c r="H62" s="102">
        <v>3024.08</v>
      </c>
      <c r="I62" s="102">
        <v>3024.08</v>
      </c>
      <c r="J62" s="102">
        <v>3024.08</v>
      </c>
      <c r="K62" s="102">
        <v>3024.08</v>
      </c>
      <c r="L62" s="102">
        <v>3024.08</v>
      </c>
      <c r="M62" s="102">
        <v>3024.08</v>
      </c>
      <c r="N62" s="102">
        <v>3024.08</v>
      </c>
      <c r="O62" s="102">
        <v>3024.08</v>
      </c>
      <c r="P62" s="209">
        <v>36289.32</v>
      </c>
      <c r="Q62" s="96"/>
      <c r="R62" s="96"/>
      <c r="S62" s="96"/>
      <c r="T62" s="96"/>
      <c r="U62" s="96"/>
      <c r="V62" s="96"/>
      <c r="W62" s="96"/>
    </row>
    <row r="63" spans="1:23" x14ac:dyDescent="0.3">
      <c r="A63" s="96"/>
      <c r="B63" s="101" t="s">
        <v>1393</v>
      </c>
      <c r="C63" s="101" t="s">
        <v>427</v>
      </c>
      <c r="D63" s="102">
        <v>1732.72</v>
      </c>
      <c r="E63" s="102">
        <v>1732.72</v>
      </c>
      <c r="F63" s="102">
        <v>1732.72</v>
      </c>
      <c r="G63" s="102">
        <v>1732.72</v>
      </c>
      <c r="H63" s="102">
        <v>1732.66</v>
      </c>
      <c r="I63" s="102">
        <v>1732.66</v>
      </c>
      <c r="J63" s="102">
        <v>1732.66</v>
      </c>
      <c r="K63" s="102">
        <v>1732.66</v>
      </c>
      <c r="L63" s="102">
        <v>1732.66</v>
      </c>
      <c r="M63" s="102">
        <v>1732.66</v>
      </c>
      <c r="N63" s="102">
        <v>1732.66</v>
      </c>
      <c r="O63" s="102">
        <v>1732.66</v>
      </c>
      <c r="P63" s="209">
        <v>20792.16</v>
      </c>
      <c r="Q63" s="96"/>
      <c r="R63" s="96"/>
      <c r="S63" s="96"/>
      <c r="T63" s="96"/>
      <c r="U63" s="96"/>
      <c r="V63" s="96"/>
      <c r="W63" s="96"/>
    </row>
    <row r="64" spans="1:23" x14ac:dyDescent="0.3">
      <c r="A64" s="96"/>
      <c r="B64" s="101" t="s">
        <v>1394</v>
      </c>
      <c r="C64" s="101" t="s">
        <v>429</v>
      </c>
      <c r="D64" s="102">
        <v>1732.72</v>
      </c>
      <c r="E64" s="102">
        <v>1732.72</v>
      </c>
      <c r="F64" s="102">
        <v>1732.72</v>
      </c>
      <c r="G64" s="102">
        <v>1732.72</v>
      </c>
      <c r="H64" s="102">
        <v>1732.66</v>
      </c>
      <c r="I64" s="102">
        <v>1732.66</v>
      </c>
      <c r="J64" s="102">
        <v>1732.66</v>
      </c>
      <c r="K64" s="102">
        <v>1732.66</v>
      </c>
      <c r="L64" s="102">
        <v>1732.66</v>
      </c>
      <c r="M64" s="102">
        <v>1732.66</v>
      </c>
      <c r="N64" s="102">
        <v>1732.66</v>
      </c>
      <c r="O64" s="102">
        <v>1732.66</v>
      </c>
      <c r="P64" s="209">
        <v>20792.16</v>
      </c>
      <c r="Q64" s="96"/>
      <c r="R64" s="96"/>
      <c r="S64" s="96"/>
      <c r="T64" s="96"/>
      <c r="U64" s="96"/>
      <c r="V64" s="96"/>
      <c r="W64" s="96"/>
    </row>
    <row r="65" spans="1:23" x14ac:dyDescent="0.3">
      <c r="A65" s="96"/>
      <c r="B65" s="101" t="s">
        <v>1395</v>
      </c>
      <c r="C65" s="101" t="s">
        <v>431</v>
      </c>
      <c r="D65" s="102">
        <v>2412.86</v>
      </c>
      <c r="E65" s="102">
        <v>2412.86</v>
      </c>
      <c r="F65" s="102">
        <v>2412.86</v>
      </c>
      <c r="G65" s="102">
        <v>2412.86</v>
      </c>
      <c r="H65" s="102">
        <v>2412.7399999999998</v>
      </c>
      <c r="I65" s="102">
        <v>2412.7399999999998</v>
      </c>
      <c r="J65" s="102">
        <v>2412.7399999999998</v>
      </c>
      <c r="K65" s="102">
        <v>2412.7399999999998</v>
      </c>
      <c r="L65" s="102">
        <v>2412.7399999999998</v>
      </c>
      <c r="M65" s="102">
        <v>2412.7399999999998</v>
      </c>
      <c r="N65" s="102">
        <v>2412.7399999999998</v>
      </c>
      <c r="O65" s="102">
        <v>2412.7399999999998</v>
      </c>
      <c r="P65" s="209">
        <v>28953.360000000001</v>
      </c>
      <c r="Q65" s="96"/>
      <c r="R65" s="96"/>
      <c r="S65" s="96"/>
      <c r="T65" s="96"/>
      <c r="U65" s="96"/>
      <c r="V65" s="96"/>
      <c r="W65" s="96"/>
    </row>
    <row r="66" spans="1:23" x14ac:dyDescent="0.3">
      <c r="A66" s="96"/>
      <c r="B66" s="101" t="s">
        <v>1396</v>
      </c>
      <c r="C66" s="101" t="s">
        <v>433</v>
      </c>
      <c r="D66" s="102">
        <v>2412.86</v>
      </c>
      <c r="E66" s="102">
        <v>2412.86</v>
      </c>
      <c r="F66" s="102">
        <v>2412.86</v>
      </c>
      <c r="G66" s="102">
        <v>2412.86</v>
      </c>
      <c r="H66" s="102">
        <v>2412.7399999999998</v>
      </c>
      <c r="I66" s="102">
        <v>2412.7399999999998</v>
      </c>
      <c r="J66" s="102">
        <v>2412.7399999999998</v>
      </c>
      <c r="K66" s="102">
        <v>2412.7399999999998</v>
      </c>
      <c r="L66" s="102">
        <v>2412.7399999999998</v>
      </c>
      <c r="M66" s="102">
        <v>2412.7399999999998</v>
      </c>
      <c r="N66" s="102">
        <v>2412.7399999999998</v>
      </c>
      <c r="O66" s="102">
        <v>2412.7399999999998</v>
      </c>
      <c r="P66" s="209">
        <v>28953.360000000001</v>
      </c>
      <c r="Q66" s="96"/>
      <c r="R66" s="96"/>
      <c r="S66" s="96"/>
      <c r="T66" s="96"/>
      <c r="U66" s="96"/>
      <c r="V66" s="96"/>
      <c r="W66" s="96"/>
    </row>
    <row r="67" spans="1:23" x14ac:dyDescent="0.3">
      <c r="A67" s="96"/>
      <c r="B67" s="101" t="s">
        <v>1397</v>
      </c>
      <c r="C67" s="101" t="s">
        <v>435</v>
      </c>
      <c r="D67" s="102">
        <v>1732.72</v>
      </c>
      <c r="E67" s="102">
        <v>1732.72</v>
      </c>
      <c r="F67" s="102">
        <v>1732.72</v>
      </c>
      <c r="G67" s="102">
        <v>1732.72</v>
      </c>
      <c r="H67" s="102">
        <v>1732.66</v>
      </c>
      <c r="I67" s="102">
        <v>1732.66</v>
      </c>
      <c r="J67" s="102">
        <v>1732.66</v>
      </c>
      <c r="K67" s="102">
        <v>1732.66</v>
      </c>
      <c r="L67" s="102">
        <v>1732.66</v>
      </c>
      <c r="M67" s="102">
        <v>1732.66</v>
      </c>
      <c r="N67" s="102">
        <v>1732.66</v>
      </c>
      <c r="O67" s="102">
        <v>1732.66</v>
      </c>
      <c r="P67" s="209">
        <v>20792.16</v>
      </c>
      <c r="Q67" s="96"/>
      <c r="R67" s="96"/>
      <c r="S67" s="96"/>
      <c r="T67" s="96"/>
      <c r="U67" s="96"/>
      <c r="V67" s="96"/>
      <c r="W67" s="96"/>
    </row>
    <row r="68" spans="1:23" x14ac:dyDescent="0.3">
      <c r="A68" s="96"/>
      <c r="B68" s="101" t="s">
        <v>1398</v>
      </c>
      <c r="C68" s="101" t="s">
        <v>437</v>
      </c>
      <c r="D68" s="102">
        <v>1728.67</v>
      </c>
      <c r="E68" s="102">
        <v>1728.67</v>
      </c>
      <c r="F68" s="102">
        <v>1728.67</v>
      </c>
      <c r="G68" s="102">
        <v>1728.67</v>
      </c>
      <c r="H68" s="102">
        <v>1728.59</v>
      </c>
      <c r="I68" s="102">
        <v>1728.59</v>
      </c>
      <c r="J68" s="102">
        <v>1728.59</v>
      </c>
      <c r="K68" s="102">
        <v>1728.59</v>
      </c>
      <c r="L68" s="102">
        <v>1728.59</v>
      </c>
      <c r="M68" s="102">
        <v>1728.59</v>
      </c>
      <c r="N68" s="102">
        <v>1728.59</v>
      </c>
      <c r="O68" s="102">
        <v>1728.59</v>
      </c>
      <c r="P68" s="209">
        <v>20743.400000000001</v>
      </c>
      <c r="Q68" s="96"/>
      <c r="R68" s="96"/>
      <c r="S68" s="96"/>
      <c r="T68" s="96"/>
      <c r="U68" s="96"/>
      <c r="V68" s="96"/>
      <c r="W68" s="96"/>
    </row>
    <row r="69" spans="1:23" x14ac:dyDescent="0.3">
      <c r="A69" s="96"/>
      <c r="B69" s="101" t="s">
        <v>1399</v>
      </c>
      <c r="C69" s="101" t="s">
        <v>439</v>
      </c>
      <c r="D69" s="102">
        <v>2404.7600000000002</v>
      </c>
      <c r="E69" s="102">
        <v>2404.7600000000002</v>
      </c>
      <c r="F69" s="102">
        <v>2404.7600000000002</v>
      </c>
      <c r="G69" s="102">
        <v>2404.7600000000002</v>
      </c>
      <c r="H69" s="102">
        <v>2404.88</v>
      </c>
      <c r="I69" s="102">
        <v>2404.88</v>
      </c>
      <c r="J69" s="102">
        <v>2404.88</v>
      </c>
      <c r="K69" s="102">
        <v>2404.88</v>
      </c>
      <c r="L69" s="102">
        <v>2404.88</v>
      </c>
      <c r="M69" s="102">
        <v>2404.88</v>
      </c>
      <c r="N69" s="102">
        <v>2404.88</v>
      </c>
      <c r="O69" s="102">
        <v>2404.88</v>
      </c>
      <c r="P69" s="209">
        <v>28858.080000000002</v>
      </c>
      <c r="Q69" s="96"/>
      <c r="R69" s="96"/>
      <c r="S69" s="96"/>
      <c r="T69" s="96"/>
      <c r="U69" s="96"/>
      <c r="V69" s="96"/>
      <c r="W69" s="96"/>
    </row>
    <row r="70" spans="1:23" x14ac:dyDescent="0.3">
      <c r="A70" s="96"/>
      <c r="B70" s="101" t="s">
        <v>1400</v>
      </c>
      <c r="C70" s="101" t="s">
        <v>441</v>
      </c>
      <c r="D70" s="102">
        <v>2412.86</v>
      </c>
      <c r="E70" s="102">
        <v>2412.86</v>
      </c>
      <c r="F70" s="102">
        <v>2412.86</v>
      </c>
      <c r="G70" s="102">
        <v>2412.86</v>
      </c>
      <c r="H70" s="102">
        <v>2412.7399999999998</v>
      </c>
      <c r="I70" s="102">
        <v>2412.7399999999998</v>
      </c>
      <c r="J70" s="102">
        <v>2412.7399999999998</v>
      </c>
      <c r="K70" s="102">
        <v>2412.7399999999998</v>
      </c>
      <c r="L70" s="102">
        <v>2412.7399999999998</v>
      </c>
      <c r="M70" s="102">
        <v>2412.7399999999998</v>
      </c>
      <c r="N70" s="102">
        <v>2412.7399999999998</v>
      </c>
      <c r="O70" s="102">
        <v>2412.7399999999998</v>
      </c>
      <c r="P70" s="209">
        <v>28953.360000000001</v>
      </c>
      <c r="Q70" s="96"/>
      <c r="R70" s="96"/>
      <c r="S70" s="96"/>
      <c r="T70" s="96"/>
      <c r="U70" s="96"/>
      <c r="V70" s="96"/>
      <c r="W70" s="96"/>
    </row>
    <row r="71" spans="1:23" x14ac:dyDescent="0.3">
      <c r="A71" s="96"/>
      <c r="B71" s="101" t="s">
        <v>3041</v>
      </c>
      <c r="C71" s="101" t="s">
        <v>443</v>
      </c>
      <c r="D71" s="102">
        <v>1740.82</v>
      </c>
      <c r="E71" s="102">
        <v>1740.82</v>
      </c>
      <c r="F71" s="102">
        <v>1740.82</v>
      </c>
      <c r="G71" s="102">
        <v>1740.82</v>
      </c>
      <c r="H71" s="102">
        <v>1740.82</v>
      </c>
      <c r="I71" s="102">
        <v>1740.82</v>
      </c>
      <c r="J71" s="102">
        <v>1740.82</v>
      </c>
      <c r="K71" s="102">
        <v>1740.82</v>
      </c>
      <c r="L71" s="102">
        <v>1740.82</v>
      </c>
      <c r="M71" s="102">
        <v>1740.82</v>
      </c>
      <c r="N71" s="102">
        <v>1740.82</v>
      </c>
      <c r="O71" s="102">
        <v>1740.82</v>
      </c>
      <c r="P71" s="209">
        <v>20889.84</v>
      </c>
      <c r="Q71" s="96"/>
      <c r="R71" s="96"/>
      <c r="S71" s="96"/>
      <c r="T71" s="96"/>
      <c r="U71" s="96"/>
      <c r="V71" s="96"/>
      <c r="W71" s="96"/>
    </row>
    <row r="72" spans="1:23" x14ac:dyDescent="0.3">
      <c r="A72" s="96"/>
      <c r="B72" s="101" t="s">
        <v>1401</v>
      </c>
      <c r="C72" s="101" t="s">
        <v>445</v>
      </c>
      <c r="D72" s="102">
        <v>1728.67</v>
      </c>
      <c r="E72" s="102">
        <v>1728.67</v>
      </c>
      <c r="F72" s="102">
        <v>1728.67</v>
      </c>
      <c r="G72" s="102">
        <v>1728.67</v>
      </c>
      <c r="H72" s="102">
        <v>1728.59</v>
      </c>
      <c r="I72" s="102">
        <v>1728.59</v>
      </c>
      <c r="J72" s="102">
        <v>1728.59</v>
      </c>
      <c r="K72" s="102">
        <v>1728.59</v>
      </c>
      <c r="L72" s="102">
        <v>1728.59</v>
      </c>
      <c r="M72" s="102">
        <v>1728.59</v>
      </c>
      <c r="N72" s="102">
        <v>1728.59</v>
      </c>
      <c r="O72" s="102">
        <v>1728.59</v>
      </c>
      <c r="P72" s="209">
        <v>20743.400000000001</v>
      </c>
      <c r="Q72" s="96"/>
      <c r="R72" s="96"/>
      <c r="S72" s="96"/>
      <c r="T72" s="96"/>
      <c r="U72" s="96"/>
      <c r="V72" s="96"/>
      <c r="W72" s="96"/>
    </row>
    <row r="73" spans="1:23" x14ac:dyDescent="0.3">
      <c r="A73" s="96"/>
      <c r="B73" s="101" t="s">
        <v>1293</v>
      </c>
      <c r="C73" s="101" t="s">
        <v>160</v>
      </c>
      <c r="D73" s="102">
        <v>2352.13</v>
      </c>
      <c r="E73" s="102">
        <v>2352.13</v>
      </c>
      <c r="F73" s="102">
        <v>2352.13</v>
      </c>
      <c r="G73" s="102">
        <v>2352.13</v>
      </c>
      <c r="H73" s="102">
        <v>2352.16</v>
      </c>
      <c r="I73" s="102">
        <v>2352.16</v>
      </c>
      <c r="J73" s="102">
        <v>2352.16</v>
      </c>
      <c r="K73" s="102">
        <v>2352.16</v>
      </c>
      <c r="L73" s="102">
        <v>2352.16</v>
      </c>
      <c r="M73" s="102">
        <v>2352.16</v>
      </c>
      <c r="N73" s="102">
        <v>2352.16</v>
      </c>
      <c r="O73" s="102">
        <v>2352.16</v>
      </c>
      <c r="P73" s="209">
        <v>28225.8</v>
      </c>
      <c r="Q73" s="96"/>
      <c r="R73" s="96"/>
      <c r="S73" s="96"/>
      <c r="T73" s="96"/>
      <c r="U73" s="96"/>
      <c r="V73" s="96"/>
      <c r="W73" s="96"/>
    </row>
    <row r="74" spans="1:23" x14ac:dyDescent="0.3">
      <c r="A74" s="96"/>
      <c r="B74" s="101" t="s">
        <v>1402</v>
      </c>
      <c r="C74" s="101" t="s">
        <v>447</v>
      </c>
      <c r="D74" s="102">
        <v>2400.71</v>
      </c>
      <c r="E74" s="102">
        <v>2400.71</v>
      </c>
      <c r="F74" s="102">
        <v>2400.71</v>
      </c>
      <c r="G74" s="102">
        <v>2400.71</v>
      </c>
      <c r="H74" s="102">
        <v>2400.8000000000002</v>
      </c>
      <c r="I74" s="102">
        <v>2400.8000000000002</v>
      </c>
      <c r="J74" s="102">
        <v>2400.8000000000002</v>
      </c>
      <c r="K74" s="102">
        <v>2400.8000000000002</v>
      </c>
      <c r="L74" s="102">
        <v>2400.8000000000002</v>
      </c>
      <c r="M74" s="102">
        <v>2400.8000000000002</v>
      </c>
      <c r="N74" s="102">
        <v>2400.8000000000002</v>
      </c>
      <c r="O74" s="102">
        <v>2400.8000000000002</v>
      </c>
      <c r="P74" s="209">
        <v>28809.24</v>
      </c>
      <c r="Q74" s="96"/>
      <c r="R74" s="96"/>
      <c r="S74" s="96"/>
      <c r="T74" s="96"/>
      <c r="U74" s="96"/>
      <c r="V74" s="96"/>
      <c r="W74" s="96"/>
    </row>
    <row r="75" spans="1:23" x14ac:dyDescent="0.3">
      <c r="A75" s="96"/>
      <c r="B75" s="101" t="s">
        <v>1403</v>
      </c>
      <c r="C75" s="101" t="s">
        <v>449</v>
      </c>
      <c r="D75" s="102">
        <v>2412.86</v>
      </c>
      <c r="E75" s="102">
        <v>2412.86</v>
      </c>
      <c r="F75" s="102">
        <v>2412.86</v>
      </c>
      <c r="G75" s="102">
        <v>2412.86</v>
      </c>
      <c r="H75" s="102">
        <v>2412.7399999999998</v>
      </c>
      <c r="I75" s="102">
        <v>2412.7399999999998</v>
      </c>
      <c r="J75" s="102">
        <v>2412.7399999999998</v>
      </c>
      <c r="K75" s="102">
        <v>2412.7399999999998</v>
      </c>
      <c r="L75" s="102">
        <v>2412.7399999999998</v>
      </c>
      <c r="M75" s="102">
        <v>2412.7399999999998</v>
      </c>
      <c r="N75" s="102">
        <v>2412.7399999999998</v>
      </c>
      <c r="O75" s="102">
        <v>2412.7399999999998</v>
      </c>
      <c r="P75" s="209">
        <v>28953.360000000001</v>
      </c>
      <c r="Q75" s="96"/>
      <c r="R75" s="96"/>
      <c r="S75" s="96"/>
      <c r="T75" s="96"/>
      <c r="U75" s="96"/>
      <c r="V75" s="96"/>
      <c r="W75" s="96"/>
    </row>
    <row r="76" spans="1:23" x14ac:dyDescent="0.3">
      <c r="A76" s="96"/>
      <c r="B76" s="101" t="s">
        <v>1404</v>
      </c>
      <c r="C76" s="101" t="s">
        <v>451</v>
      </c>
      <c r="D76" s="102">
        <v>1732.72</v>
      </c>
      <c r="E76" s="102">
        <v>1732.72</v>
      </c>
      <c r="F76" s="102">
        <v>1732.72</v>
      </c>
      <c r="G76" s="102">
        <v>1732.72</v>
      </c>
      <c r="H76" s="102">
        <v>1732.66</v>
      </c>
      <c r="I76" s="102">
        <v>1732.66</v>
      </c>
      <c r="J76" s="102">
        <v>1732.66</v>
      </c>
      <c r="K76" s="102">
        <v>1732.66</v>
      </c>
      <c r="L76" s="102">
        <v>1732.66</v>
      </c>
      <c r="M76" s="102">
        <v>1732.66</v>
      </c>
      <c r="N76" s="102">
        <v>1732.66</v>
      </c>
      <c r="O76" s="102">
        <v>1732.66</v>
      </c>
      <c r="P76" s="209">
        <v>20792.16</v>
      </c>
      <c r="Q76" s="96"/>
      <c r="R76" s="96"/>
      <c r="S76" s="96"/>
      <c r="T76" s="96"/>
      <c r="U76" s="96"/>
      <c r="V76" s="96"/>
      <c r="W76" s="96"/>
    </row>
    <row r="77" spans="1:23" x14ac:dyDescent="0.3">
      <c r="A77" s="96"/>
      <c r="B77" s="101" t="s">
        <v>1405</v>
      </c>
      <c r="C77" s="101" t="s">
        <v>453</v>
      </c>
      <c r="D77" s="102">
        <v>1732.72</v>
      </c>
      <c r="E77" s="102">
        <v>1732.72</v>
      </c>
      <c r="F77" s="102">
        <v>1732.72</v>
      </c>
      <c r="G77" s="102">
        <v>1732.72</v>
      </c>
      <c r="H77" s="102">
        <v>1732.66</v>
      </c>
      <c r="I77" s="102">
        <v>1732.66</v>
      </c>
      <c r="J77" s="102">
        <v>1732.66</v>
      </c>
      <c r="K77" s="102">
        <v>1732.66</v>
      </c>
      <c r="L77" s="102">
        <v>1732.66</v>
      </c>
      <c r="M77" s="102">
        <v>1732.66</v>
      </c>
      <c r="N77" s="102">
        <v>1732.66</v>
      </c>
      <c r="O77" s="102">
        <v>1732.66</v>
      </c>
      <c r="P77" s="209">
        <v>20792.16</v>
      </c>
      <c r="Q77" s="96"/>
      <c r="R77" s="96"/>
      <c r="S77" s="96"/>
      <c r="T77" s="96"/>
      <c r="U77" s="96"/>
      <c r="V77" s="96"/>
      <c r="W77" s="96"/>
    </row>
    <row r="78" spans="1:23" x14ac:dyDescent="0.3">
      <c r="A78" s="96"/>
      <c r="B78" s="101" t="s">
        <v>1406</v>
      </c>
      <c r="C78" s="101" t="s">
        <v>455</v>
      </c>
      <c r="D78" s="102">
        <v>2416.9</v>
      </c>
      <c r="E78" s="102">
        <v>2416.9</v>
      </c>
      <c r="F78" s="102">
        <v>2416.9</v>
      </c>
      <c r="G78" s="102">
        <v>2416.9</v>
      </c>
      <c r="H78" s="102">
        <v>2416.8200000000002</v>
      </c>
      <c r="I78" s="102">
        <v>2416.8200000000002</v>
      </c>
      <c r="J78" s="102">
        <v>2416.8200000000002</v>
      </c>
      <c r="K78" s="102">
        <v>2416.8200000000002</v>
      </c>
      <c r="L78" s="102">
        <v>2416.8200000000002</v>
      </c>
      <c r="M78" s="102">
        <v>2416.8200000000002</v>
      </c>
      <c r="N78" s="102">
        <v>2416.8200000000002</v>
      </c>
      <c r="O78" s="102">
        <v>2416.8200000000002</v>
      </c>
      <c r="P78" s="209">
        <v>29002.16</v>
      </c>
      <c r="Q78" s="96"/>
      <c r="R78" s="96"/>
      <c r="S78" s="96"/>
      <c r="T78" s="96"/>
      <c r="U78" s="96"/>
      <c r="V78" s="96"/>
      <c r="W78" s="96"/>
    </row>
    <row r="79" spans="1:23" x14ac:dyDescent="0.3">
      <c r="A79" s="96"/>
      <c r="B79" s="101" t="s">
        <v>1407</v>
      </c>
      <c r="C79" s="101" t="s">
        <v>457</v>
      </c>
      <c r="D79" s="102">
        <v>2425</v>
      </c>
      <c r="E79" s="102">
        <v>2425</v>
      </c>
      <c r="F79" s="102">
        <v>2425</v>
      </c>
      <c r="G79" s="102">
        <v>2425</v>
      </c>
      <c r="H79" s="102">
        <v>2424.9699999999998</v>
      </c>
      <c r="I79" s="102">
        <v>2424.9699999999998</v>
      </c>
      <c r="J79" s="102">
        <v>2424.9699999999998</v>
      </c>
      <c r="K79" s="102">
        <v>2424.9699999999998</v>
      </c>
      <c r="L79" s="102">
        <v>2424.9699999999998</v>
      </c>
      <c r="M79" s="102">
        <v>2424.9699999999998</v>
      </c>
      <c r="N79" s="102">
        <v>2424.9699999999998</v>
      </c>
      <c r="O79" s="102">
        <v>2424.9699999999998</v>
      </c>
      <c r="P79" s="209">
        <v>29099.759999999998</v>
      </c>
      <c r="Q79" s="96"/>
      <c r="R79" s="96"/>
      <c r="S79" s="96"/>
      <c r="T79" s="96"/>
      <c r="U79" s="96"/>
      <c r="V79" s="96"/>
      <c r="W79" s="96"/>
    </row>
    <row r="80" spans="1:23" x14ac:dyDescent="0.3">
      <c r="A80" s="96"/>
      <c r="B80" s="101" t="s">
        <v>1408</v>
      </c>
      <c r="C80" s="101" t="s">
        <v>459</v>
      </c>
      <c r="D80" s="102">
        <v>1732.72</v>
      </c>
      <c r="E80" s="102">
        <v>1732.72</v>
      </c>
      <c r="F80" s="102">
        <v>1732.72</v>
      </c>
      <c r="G80" s="102">
        <v>1732.72</v>
      </c>
      <c r="H80" s="102">
        <v>1732.66</v>
      </c>
      <c r="I80" s="102">
        <v>1732.66</v>
      </c>
      <c r="J80" s="102">
        <v>1732.66</v>
      </c>
      <c r="K80" s="102">
        <v>1732.66</v>
      </c>
      <c r="L80" s="102">
        <v>1732.66</v>
      </c>
      <c r="M80" s="102">
        <v>1732.66</v>
      </c>
      <c r="N80" s="102">
        <v>1732.66</v>
      </c>
      <c r="O80" s="102">
        <v>1732.66</v>
      </c>
      <c r="P80" s="209">
        <v>20792.16</v>
      </c>
      <c r="Q80" s="96"/>
      <c r="R80" s="96"/>
      <c r="S80" s="96"/>
      <c r="T80" s="96"/>
      <c r="U80" s="96"/>
      <c r="V80" s="96"/>
      <c r="W80" s="96"/>
    </row>
    <row r="81" spans="1:23" x14ac:dyDescent="0.3">
      <c r="A81" s="96"/>
      <c r="B81" s="101" t="s">
        <v>1409</v>
      </c>
      <c r="C81" s="101" t="s">
        <v>461</v>
      </c>
      <c r="D81" s="102">
        <v>1728.67</v>
      </c>
      <c r="E81" s="102">
        <v>1728.67</v>
      </c>
      <c r="F81" s="102">
        <v>1728.67</v>
      </c>
      <c r="G81" s="102">
        <v>1728.67</v>
      </c>
      <c r="H81" s="102">
        <v>1728.59</v>
      </c>
      <c r="I81" s="102">
        <v>1728.59</v>
      </c>
      <c r="J81" s="102">
        <v>1728.59</v>
      </c>
      <c r="K81" s="102">
        <v>1728.59</v>
      </c>
      <c r="L81" s="102">
        <v>1728.59</v>
      </c>
      <c r="M81" s="102">
        <v>1728.59</v>
      </c>
      <c r="N81" s="102">
        <v>1728.59</v>
      </c>
      <c r="O81" s="102">
        <v>1728.59</v>
      </c>
      <c r="P81" s="209">
        <v>20743.400000000001</v>
      </c>
      <c r="Q81" s="96"/>
      <c r="R81" s="96"/>
      <c r="S81" s="96"/>
      <c r="T81" s="96"/>
      <c r="U81" s="96"/>
      <c r="V81" s="96"/>
      <c r="W81" s="96"/>
    </row>
    <row r="82" spans="1:23" x14ac:dyDescent="0.3">
      <c r="A82" s="96"/>
      <c r="B82" s="101" t="s">
        <v>1410</v>
      </c>
      <c r="C82" s="101" t="s">
        <v>45</v>
      </c>
      <c r="D82" s="102">
        <v>2416.9</v>
      </c>
      <c r="E82" s="102">
        <v>2416.9</v>
      </c>
      <c r="F82" s="102">
        <v>2416.9</v>
      </c>
      <c r="G82" s="102">
        <v>2416.9</v>
      </c>
      <c r="H82" s="102">
        <v>2416.8200000000002</v>
      </c>
      <c r="I82" s="102">
        <v>2416.8200000000002</v>
      </c>
      <c r="J82" s="102">
        <v>2416.8200000000002</v>
      </c>
      <c r="K82" s="102">
        <v>2416.8200000000002</v>
      </c>
      <c r="L82" s="102">
        <v>2416.8200000000002</v>
      </c>
      <c r="M82" s="102">
        <v>2416.8200000000002</v>
      </c>
      <c r="N82" s="102">
        <v>2416.8200000000002</v>
      </c>
      <c r="O82" s="102">
        <v>2416.8200000000002</v>
      </c>
      <c r="P82" s="209">
        <v>29002.16</v>
      </c>
      <c r="Q82" s="96"/>
      <c r="R82" s="96"/>
      <c r="S82" s="96"/>
      <c r="T82" s="96"/>
      <c r="U82" s="96"/>
      <c r="V82" s="96"/>
      <c r="W82" s="96"/>
    </row>
    <row r="83" spans="1:23" x14ac:dyDescent="0.3">
      <c r="A83" s="96"/>
      <c r="B83" s="101" t="s">
        <v>1411</v>
      </c>
      <c r="C83" s="101" t="s">
        <v>47</v>
      </c>
      <c r="D83" s="102">
        <v>2420.9499999999998</v>
      </c>
      <c r="E83" s="102">
        <v>2420.9499999999998</v>
      </c>
      <c r="F83" s="102">
        <v>2420.9499999999998</v>
      </c>
      <c r="G83" s="102">
        <v>2420.9499999999998</v>
      </c>
      <c r="H83" s="102">
        <v>2420.89</v>
      </c>
      <c r="I83" s="102">
        <v>2420.89</v>
      </c>
      <c r="J83" s="102">
        <v>2420.89</v>
      </c>
      <c r="K83" s="102">
        <v>2420.89</v>
      </c>
      <c r="L83" s="102">
        <v>2420.89</v>
      </c>
      <c r="M83" s="102">
        <v>2420.89</v>
      </c>
      <c r="N83" s="102">
        <v>2420.89</v>
      </c>
      <c r="O83" s="102">
        <v>2420.89</v>
      </c>
      <c r="P83" s="209">
        <v>29050.92</v>
      </c>
      <c r="Q83" s="96"/>
      <c r="R83" s="96"/>
      <c r="S83" s="96"/>
      <c r="T83" s="96"/>
      <c r="U83" s="96"/>
      <c r="V83" s="96"/>
      <c r="W83" s="96"/>
    </row>
    <row r="84" spans="1:23" x14ac:dyDescent="0.3">
      <c r="A84" s="96"/>
      <c r="B84" s="101" t="s">
        <v>1292</v>
      </c>
      <c r="C84" s="101" t="s">
        <v>162</v>
      </c>
      <c r="D84" s="102">
        <v>1809.64</v>
      </c>
      <c r="E84" s="102">
        <v>1809.64</v>
      </c>
      <c r="F84" s="102">
        <v>1809.64</v>
      </c>
      <c r="G84" s="102">
        <v>1809.64</v>
      </c>
      <c r="H84" s="102">
        <v>1809.55</v>
      </c>
      <c r="I84" s="102">
        <v>1809.55</v>
      </c>
      <c r="J84" s="102">
        <v>1809.55</v>
      </c>
      <c r="K84" s="102">
        <v>1809.55</v>
      </c>
      <c r="L84" s="102">
        <v>1809.55</v>
      </c>
      <c r="M84" s="102">
        <v>1809.55</v>
      </c>
      <c r="N84" s="102">
        <v>1809.55</v>
      </c>
      <c r="O84" s="102">
        <v>1809.55</v>
      </c>
      <c r="P84" s="209">
        <v>21714.959999999999</v>
      </c>
      <c r="Q84" s="96"/>
      <c r="R84" s="96"/>
      <c r="S84" s="96"/>
      <c r="T84" s="96"/>
      <c r="U84" s="96"/>
      <c r="V84" s="96"/>
      <c r="W84" s="96"/>
    </row>
    <row r="85" spans="1:23" x14ac:dyDescent="0.3">
      <c r="A85" s="96"/>
      <c r="B85" s="101" t="s">
        <v>1412</v>
      </c>
      <c r="C85" s="101" t="s">
        <v>49</v>
      </c>
      <c r="D85" s="102">
        <v>1736.77</v>
      </c>
      <c r="E85" s="102">
        <v>1736.77</v>
      </c>
      <c r="F85" s="102">
        <v>1736.77</v>
      </c>
      <c r="G85" s="102">
        <v>1736.77</v>
      </c>
      <c r="H85" s="102">
        <v>1736.74</v>
      </c>
      <c r="I85" s="102">
        <v>1736.74</v>
      </c>
      <c r="J85" s="102">
        <v>1736.74</v>
      </c>
      <c r="K85" s="102">
        <v>1736.74</v>
      </c>
      <c r="L85" s="102">
        <v>1736.74</v>
      </c>
      <c r="M85" s="102">
        <v>1736.74</v>
      </c>
      <c r="N85" s="102">
        <v>1736.74</v>
      </c>
      <c r="O85" s="102">
        <v>1736.74</v>
      </c>
      <c r="P85" s="209">
        <v>20841</v>
      </c>
      <c r="Q85" s="96"/>
      <c r="R85" s="96"/>
      <c r="S85" s="96"/>
      <c r="T85" s="96"/>
      <c r="U85" s="96"/>
      <c r="V85" s="96"/>
      <c r="W85" s="96"/>
    </row>
    <row r="86" spans="1:23" x14ac:dyDescent="0.3">
      <c r="A86" s="96"/>
      <c r="B86" s="101" t="s">
        <v>1413</v>
      </c>
      <c r="C86" s="101" t="s">
        <v>51</v>
      </c>
      <c r="D86" s="102">
        <v>1728.67</v>
      </c>
      <c r="E86" s="102">
        <v>1728.67</v>
      </c>
      <c r="F86" s="102">
        <v>1728.67</v>
      </c>
      <c r="G86" s="102">
        <v>1728.67</v>
      </c>
      <c r="H86" s="102">
        <v>1728.59</v>
      </c>
      <c r="I86" s="102">
        <v>1728.59</v>
      </c>
      <c r="J86" s="102">
        <v>1728.59</v>
      </c>
      <c r="K86" s="102">
        <v>1728.59</v>
      </c>
      <c r="L86" s="102">
        <v>1728.59</v>
      </c>
      <c r="M86" s="102">
        <v>1728.59</v>
      </c>
      <c r="N86" s="102">
        <v>1728.59</v>
      </c>
      <c r="O86" s="102">
        <v>1728.59</v>
      </c>
      <c r="P86" s="209">
        <v>20743.400000000001</v>
      </c>
      <c r="Q86" s="96"/>
      <c r="R86" s="96"/>
      <c r="S86" s="96"/>
      <c r="T86" s="96"/>
      <c r="U86" s="96"/>
      <c r="V86" s="96"/>
      <c r="W86" s="96"/>
    </row>
    <row r="87" spans="1:23" x14ac:dyDescent="0.3">
      <c r="A87" s="96"/>
      <c r="B87" s="101" t="s">
        <v>1414</v>
      </c>
      <c r="C87" s="101" t="s">
        <v>53</v>
      </c>
      <c r="D87" s="102">
        <v>2408.81</v>
      </c>
      <c r="E87" s="102">
        <v>2408.81</v>
      </c>
      <c r="F87" s="102">
        <v>2408.81</v>
      </c>
      <c r="G87" s="102">
        <v>2408.81</v>
      </c>
      <c r="H87" s="102">
        <v>2408.9499999999998</v>
      </c>
      <c r="I87" s="102">
        <v>2408.9499999999998</v>
      </c>
      <c r="J87" s="102">
        <v>2408.9499999999998</v>
      </c>
      <c r="K87" s="102">
        <v>2408.9499999999998</v>
      </c>
      <c r="L87" s="102">
        <v>2408.9499999999998</v>
      </c>
      <c r="M87" s="102">
        <v>2408.9499999999998</v>
      </c>
      <c r="N87" s="102">
        <v>2408.9499999999998</v>
      </c>
      <c r="O87" s="102">
        <v>2408.9499999999998</v>
      </c>
      <c r="P87" s="209">
        <v>28906.84</v>
      </c>
      <c r="Q87" s="96"/>
      <c r="R87" s="96"/>
      <c r="S87" s="96"/>
      <c r="T87" s="96"/>
      <c r="U87" s="96"/>
      <c r="V87" s="96"/>
      <c r="W87" s="96"/>
    </row>
    <row r="88" spans="1:23" x14ac:dyDescent="0.3">
      <c r="A88" s="96"/>
      <c r="B88" s="101" t="s">
        <v>1415</v>
      </c>
      <c r="C88" s="101" t="s">
        <v>54</v>
      </c>
      <c r="D88" s="102">
        <v>2408.81</v>
      </c>
      <c r="E88" s="102">
        <v>2408.81</v>
      </c>
      <c r="F88" s="102">
        <v>2408.81</v>
      </c>
      <c r="G88" s="102">
        <v>2408.81</v>
      </c>
      <c r="H88" s="102">
        <v>2408.9499999999998</v>
      </c>
      <c r="I88" s="102">
        <v>2408.9499999999998</v>
      </c>
      <c r="J88" s="102">
        <v>2408.9499999999998</v>
      </c>
      <c r="K88" s="102">
        <v>2408.9499999999998</v>
      </c>
      <c r="L88" s="102">
        <v>2408.9499999999998</v>
      </c>
      <c r="M88" s="102">
        <v>2408.9499999999998</v>
      </c>
      <c r="N88" s="102">
        <v>2408.9499999999998</v>
      </c>
      <c r="O88" s="102">
        <v>2408.9499999999998</v>
      </c>
      <c r="P88" s="209">
        <v>28906.84</v>
      </c>
      <c r="Q88" s="96"/>
      <c r="R88" s="96"/>
      <c r="S88" s="96"/>
      <c r="T88" s="96"/>
      <c r="U88" s="96"/>
      <c r="V88" s="96"/>
      <c r="W88" s="96"/>
    </row>
    <row r="89" spans="1:23" x14ac:dyDescent="0.3">
      <c r="A89" s="96"/>
      <c r="B89" s="101" t="s">
        <v>1416</v>
      </c>
      <c r="C89" s="101" t="s">
        <v>56</v>
      </c>
      <c r="D89" s="102">
        <v>1724.63</v>
      </c>
      <c r="E89" s="102">
        <v>1724.63</v>
      </c>
      <c r="F89" s="102">
        <v>1724.63</v>
      </c>
      <c r="G89" s="102">
        <v>1724.63</v>
      </c>
      <c r="H89" s="102">
        <v>1724.51</v>
      </c>
      <c r="I89" s="102">
        <v>1724.51</v>
      </c>
      <c r="J89" s="102">
        <v>1724.51</v>
      </c>
      <c r="K89" s="102">
        <v>1724.51</v>
      </c>
      <c r="L89" s="102">
        <v>1724.51</v>
      </c>
      <c r="M89" s="102">
        <v>1724.51</v>
      </c>
      <c r="N89" s="102">
        <v>1724.51</v>
      </c>
      <c r="O89" s="102">
        <v>1724.51</v>
      </c>
      <c r="P89" s="209">
        <v>20694.599999999999</v>
      </c>
      <c r="Q89" s="96"/>
      <c r="R89" s="96"/>
      <c r="S89" s="96"/>
      <c r="T89" s="96"/>
      <c r="U89" s="96"/>
      <c r="V89" s="96"/>
      <c r="W89" s="96"/>
    </row>
    <row r="90" spans="1:23" x14ac:dyDescent="0.3">
      <c r="A90" s="96"/>
      <c r="B90" s="101" t="s">
        <v>1417</v>
      </c>
      <c r="C90" s="101" t="s">
        <v>58</v>
      </c>
      <c r="D90" s="102">
        <v>1728.67</v>
      </c>
      <c r="E90" s="102">
        <v>1728.67</v>
      </c>
      <c r="F90" s="102">
        <v>1728.67</v>
      </c>
      <c r="G90" s="102">
        <v>1728.67</v>
      </c>
      <c r="H90" s="102">
        <v>1728.59</v>
      </c>
      <c r="I90" s="102">
        <v>1728.59</v>
      </c>
      <c r="J90" s="102">
        <v>1728.59</v>
      </c>
      <c r="K90" s="102">
        <v>1728.59</v>
      </c>
      <c r="L90" s="102">
        <v>1728.59</v>
      </c>
      <c r="M90" s="102">
        <v>1728.59</v>
      </c>
      <c r="N90" s="102">
        <v>1728.59</v>
      </c>
      <c r="O90" s="102">
        <v>1728.59</v>
      </c>
      <c r="P90" s="209">
        <v>20743.400000000001</v>
      </c>
      <c r="Q90" s="96"/>
      <c r="R90" s="96"/>
      <c r="S90" s="96"/>
      <c r="T90" s="96"/>
      <c r="U90" s="96"/>
      <c r="V90" s="96"/>
      <c r="W90" s="96"/>
    </row>
    <row r="91" spans="1:23" x14ac:dyDescent="0.3">
      <c r="A91" s="96"/>
      <c r="B91" s="101" t="s">
        <v>1418</v>
      </c>
      <c r="C91" s="101" t="s">
        <v>60</v>
      </c>
      <c r="D91" s="102">
        <v>2412.86</v>
      </c>
      <c r="E91" s="102">
        <v>2412.86</v>
      </c>
      <c r="F91" s="102">
        <v>2412.86</v>
      </c>
      <c r="G91" s="102">
        <v>2412.86</v>
      </c>
      <c r="H91" s="102">
        <v>2412.7399999999998</v>
      </c>
      <c r="I91" s="102">
        <v>2412.7399999999998</v>
      </c>
      <c r="J91" s="102">
        <v>2412.7399999999998</v>
      </c>
      <c r="K91" s="102">
        <v>2412.7399999999998</v>
      </c>
      <c r="L91" s="102">
        <v>2412.7399999999998</v>
      </c>
      <c r="M91" s="102">
        <v>2412.7399999999998</v>
      </c>
      <c r="N91" s="102">
        <v>2412.7399999999998</v>
      </c>
      <c r="O91" s="102">
        <v>2412.7399999999998</v>
      </c>
      <c r="P91" s="209">
        <v>28953.360000000001</v>
      </c>
      <c r="Q91" s="96"/>
      <c r="R91" s="96"/>
      <c r="S91" s="96"/>
      <c r="T91" s="96"/>
      <c r="U91" s="96"/>
      <c r="V91" s="96"/>
      <c r="W91" s="96"/>
    </row>
    <row r="92" spans="1:23" x14ac:dyDescent="0.3">
      <c r="A92" s="96"/>
      <c r="B92" s="101" t="s">
        <v>1419</v>
      </c>
      <c r="C92" s="101" t="s">
        <v>62</v>
      </c>
      <c r="D92" s="102">
        <v>2404.7600000000002</v>
      </c>
      <c r="E92" s="102">
        <v>2404.7600000000002</v>
      </c>
      <c r="F92" s="102">
        <v>2404.7600000000002</v>
      </c>
      <c r="G92" s="102">
        <v>2404.7600000000002</v>
      </c>
      <c r="H92" s="102">
        <v>2404.88</v>
      </c>
      <c r="I92" s="102">
        <v>2404.88</v>
      </c>
      <c r="J92" s="102">
        <v>2404.88</v>
      </c>
      <c r="K92" s="102">
        <v>2404.88</v>
      </c>
      <c r="L92" s="102">
        <v>2404.88</v>
      </c>
      <c r="M92" s="102">
        <v>2404.88</v>
      </c>
      <c r="N92" s="102">
        <v>2404.88</v>
      </c>
      <c r="O92" s="102">
        <v>2404.88</v>
      </c>
      <c r="P92" s="209">
        <v>28858.080000000002</v>
      </c>
      <c r="Q92" s="96"/>
      <c r="R92" s="96"/>
      <c r="S92" s="96"/>
      <c r="T92" s="96"/>
      <c r="U92" s="96"/>
      <c r="V92" s="96"/>
      <c r="W92" s="96"/>
    </row>
    <row r="93" spans="1:23" x14ac:dyDescent="0.3">
      <c r="A93" s="96"/>
      <c r="B93" s="101" t="s">
        <v>1420</v>
      </c>
      <c r="C93" s="101" t="s">
        <v>29</v>
      </c>
      <c r="D93" s="102">
        <v>1736.77</v>
      </c>
      <c r="E93" s="102">
        <v>1736.77</v>
      </c>
      <c r="F93" s="102">
        <v>1736.77</v>
      </c>
      <c r="G93" s="102">
        <v>1736.77</v>
      </c>
      <c r="H93" s="102">
        <v>1736.74</v>
      </c>
      <c r="I93" s="102">
        <v>1736.74</v>
      </c>
      <c r="J93" s="102">
        <v>1736.74</v>
      </c>
      <c r="K93" s="102">
        <v>1736.74</v>
      </c>
      <c r="L93" s="102">
        <v>1736.74</v>
      </c>
      <c r="M93" s="102">
        <v>1736.74</v>
      </c>
      <c r="N93" s="102">
        <v>1736.74</v>
      </c>
      <c r="O93" s="102">
        <v>1736.74</v>
      </c>
      <c r="P93" s="209">
        <v>20841</v>
      </c>
      <c r="Q93" s="96"/>
      <c r="R93" s="96"/>
      <c r="S93" s="96"/>
      <c r="T93" s="96"/>
      <c r="U93" s="96"/>
      <c r="V93" s="96"/>
      <c r="W93" s="96"/>
    </row>
    <row r="94" spans="1:23" x14ac:dyDescent="0.3">
      <c r="A94" s="96"/>
      <c r="B94" s="101" t="s">
        <v>1421</v>
      </c>
      <c r="C94" s="101" t="s">
        <v>31</v>
      </c>
      <c r="D94" s="102">
        <v>1736.77</v>
      </c>
      <c r="E94" s="102">
        <v>1736.77</v>
      </c>
      <c r="F94" s="102">
        <v>1736.77</v>
      </c>
      <c r="G94" s="102">
        <v>1736.77</v>
      </c>
      <c r="H94" s="102">
        <v>1736.74</v>
      </c>
      <c r="I94" s="102">
        <v>1736.74</v>
      </c>
      <c r="J94" s="102">
        <v>1736.74</v>
      </c>
      <c r="K94" s="102">
        <v>1736.74</v>
      </c>
      <c r="L94" s="102">
        <v>1736.74</v>
      </c>
      <c r="M94" s="102">
        <v>1736.74</v>
      </c>
      <c r="N94" s="102">
        <v>1736.74</v>
      </c>
      <c r="O94" s="102">
        <v>1736.74</v>
      </c>
      <c r="P94" s="209">
        <v>20841</v>
      </c>
      <c r="Q94" s="96"/>
      <c r="R94" s="96"/>
      <c r="S94" s="96"/>
      <c r="T94" s="96"/>
      <c r="U94" s="96"/>
      <c r="V94" s="96"/>
      <c r="W94" s="96"/>
    </row>
    <row r="95" spans="1:23" x14ac:dyDescent="0.3">
      <c r="A95" s="96"/>
      <c r="B95" s="101" t="s">
        <v>1290</v>
      </c>
      <c r="C95" s="101" t="s">
        <v>166</v>
      </c>
      <c r="D95" s="102">
        <v>2465.4899999999998</v>
      </c>
      <c r="E95" s="102">
        <v>2465.4899999999998</v>
      </c>
      <c r="F95" s="102">
        <v>2465.4899999999998</v>
      </c>
      <c r="G95" s="102">
        <v>2465.4899999999998</v>
      </c>
      <c r="H95" s="102">
        <v>2465.46</v>
      </c>
      <c r="I95" s="102">
        <v>2465.46</v>
      </c>
      <c r="J95" s="102">
        <v>2465.46</v>
      </c>
      <c r="K95" s="102">
        <v>2465.46</v>
      </c>
      <c r="L95" s="102">
        <v>2465.46</v>
      </c>
      <c r="M95" s="102">
        <v>2465.46</v>
      </c>
      <c r="N95" s="102">
        <v>2465.46</v>
      </c>
      <c r="O95" s="102">
        <v>2465.46</v>
      </c>
      <c r="P95" s="209">
        <v>29585.64</v>
      </c>
      <c r="Q95" s="96"/>
      <c r="R95" s="96"/>
      <c r="S95" s="96"/>
      <c r="T95" s="96"/>
      <c r="U95" s="96"/>
      <c r="V95" s="96"/>
      <c r="W95" s="96"/>
    </row>
    <row r="96" spans="1:23" x14ac:dyDescent="0.3">
      <c r="A96" s="96"/>
      <c r="B96" s="101" t="s">
        <v>1422</v>
      </c>
      <c r="C96" s="101" t="s">
        <v>33</v>
      </c>
      <c r="D96" s="102">
        <v>1398.66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209">
        <v>1398.66</v>
      </c>
      <c r="Q96" s="96"/>
      <c r="R96" s="96"/>
      <c r="S96" s="96"/>
      <c r="T96" s="96"/>
      <c r="U96" s="96"/>
      <c r="V96" s="96"/>
      <c r="W96" s="96"/>
    </row>
    <row r="97" spans="1:23" x14ac:dyDescent="0.3">
      <c r="A97" s="96"/>
      <c r="B97" s="101" t="s">
        <v>3042</v>
      </c>
      <c r="C97" s="101" t="s">
        <v>33</v>
      </c>
      <c r="D97" s="102">
        <v>1010.15</v>
      </c>
      <c r="E97" s="102">
        <v>2408.81</v>
      </c>
      <c r="F97" s="102">
        <v>2408.81</v>
      </c>
      <c r="G97" s="102">
        <v>2408.81</v>
      </c>
      <c r="H97" s="102">
        <v>2408.9499999999998</v>
      </c>
      <c r="I97" s="102">
        <v>2408.9499999999998</v>
      </c>
      <c r="J97" s="102">
        <v>2408.9499999999998</v>
      </c>
      <c r="K97" s="102">
        <v>2408.9499999999998</v>
      </c>
      <c r="L97" s="102">
        <v>2408.9499999999998</v>
      </c>
      <c r="M97" s="102">
        <v>2408.9499999999998</v>
      </c>
      <c r="N97" s="102">
        <v>2408.9499999999998</v>
      </c>
      <c r="O97" s="102">
        <v>2408.9499999999998</v>
      </c>
      <c r="P97" s="209">
        <v>27508.18</v>
      </c>
      <c r="Q97" s="96"/>
      <c r="R97" s="96"/>
      <c r="S97" s="96"/>
      <c r="T97" s="96"/>
      <c r="U97" s="96"/>
      <c r="V97" s="96"/>
      <c r="W97" s="96"/>
    </row>
    <row r="98" spans="1:23" x14ac:dyDescent="0.3">
      <c r="A98" s="96"/>
      <c r="B98" s="101" t="s">
        <v>1423</v>
      </c>
      <c r="C98" s="101" t="s">
        <v>23</v>
      </c>
      <c r="D98" s="102">
        <v>2404.7600000000002</v>
      </c>
      <c r="E98" s="102">
        <v>2404.7600000000002</v>
      </c>
      <c r="F98" s="102">
        <v>2404.7600000000002</v>
      </c>
      <c r="G98" s="102">
        <v>2404.7600000000002</v>
      </c>
      <c r="H98" s="102">
        <v>2404.88</v>
      </c>
      <c r="I98" s="102">
        <v>2404.88</v>
      </c>
      <c r="J98" s="102">
        <v>2404.88</v>
      </c>
      <c r="K98" s="102">
        <v>2404.88</v>
      </c>
      <c r="L98" s="102">
        <v>2404.88</v>
      </c>
      <c r="M98" s="102">
        <v>2404.88</v>
      </c>
      <c r="N98" s="102">
        <v>2404.88</v>
      </c>
      <c r="O98" s="102">
        <v>2404.88</v>
      </c>
      <c r="P98" s="209">
        <v>28858.080000000002</v>
      </c>
      <c r="Q98" s="96"/>
      <c r="R98" s="96"/>
      <c r="S98" s="96"/>
      <c r="T98" s="96"/>
      <c r="U98" s="96"/>
      <c r="V98" s="96"/>
      <c r="W98" s="96"/>
    </row>
    <row r="99" spans="1:23" x14ac:dyDescent="0.3">
      <c r="A99" s="96"/>
      <c r="B99" s="101" t="s">
        <v>1424</v>
      </c>
      <c r="C99" s="101" t="s">
        <v>25</v>
      </c>
      <c r="D99" s="102">
        <v>1724.63</v>
      </c>
      <c r="E99" s="102">
        <v>1724.63</v>
      </c>
      <c r="F99" s="102">
        <v>1724.63</v>
      </c>
      <c r="G99" s="102">
        <v>1724.63</v>
      </c>
      <c r="H99" s="102">
        <v>1724.51</v>
      </c>
      <c r="I99" s="102">
        <v>1724.51</v>
      </c>
      <c r="J99" s="102">
        <v>1724.51</v>
      </c>
      <c r="K99" s="102">
        <v>1724.51</v>
      </c>
      <c r="L99" s="102">
        <v>1724.51</v>
      </c>
      <c r="M99" s="102">
        <v>1724.51</v>
      </c>
      <c r="N99" s="102">
        <v>1724.51</v>
      </c>
      <c r="O99" s="102">
        <v>1724.51</v>
      </c>
      <c r="P99" s="209">
        <v>20694.599999999999</v>
      </c>
      <c r="Q99" s="96"/>
      <c r="R99" s="96"/>
      <c r="S99" s="96"/>
      <c r="T99" s="96"/>
      <c r="U99" s="96"/>
      <c r="V99" s="96"/>
      <c r="W99" s="96"/>
    </row>
    <row r="100" spans="1:23" x14ac:dyDescent="0.3">
      <c r="A100" s="96"/>
      <c r="B100" s="101" t="s">
        <v>1425</v>
      </c>
      <c r="C100" s="101" t="s">
        <v>27</v>
      </c>
      <c r="D100" s="102">
        <v>1732.72</v>
      </c>
      <c r="E100" s="102">
        <v>1732.72</v>
      </c>
      <c r="F100" s="102">
        <v>1732.72</v>
      </c>
      <c r="G100" s="102">
        <v>1732.72</v>
      </c>
      <c r="H100" s="102">
        <v>1732.66</v>
      </c>
      <c r="I100" s="102">
        <v>1732.66</v>
      </c>
      <c r="J100" s="102">
        <v>1732.66</v>
      </c>
      <c r="K100" s="102">
        <v>1732.66</v>
      </c>
      <c r="L100" s="102">
        <v>1732.66</v>
      </c>
      <c r="M100" s="102">
        <v>1732.66</v>
      </c>
      <c r="N100" s="102">
        <v>1732.66</v>
      </c>
      <c r="O100" s="102">
        <v>1732.66</v>
      </c>
      <c r="P100" s="209">
        <v>20792.16</v>
      </c>
      <c r="Q100" s="96"/>
      <c r="R100" s="96"/>
      <c r="S100" s="96"/>
      <c r="T100" s="96"/>
      <c r="U100" s="96"/>
      <c r="V100" s="96"/>
      <c r="W100" s="96"/>
    </row>
    <row r="101" spans="1:23" x14ac:dyDescent="0.3">
      <c r="A101" s="96"/>
      <c r="B101" s="101" t="s">
        <v>1426</v>
      </c>
      <c r="C101" s="101" t="s">
        <v>35</v>
      </c>
      <c r="D101" s="102">
        <v>2412.86</v>
      </c>
      <c r="E101" s="102">
        <v>2412.86</v>
      </c>
      <c r="F101" s="102">
        <v>2412.86</v>
      </c>
      <c r="G101" s="102">
        <v>2412.86</v>
      </c>
      <c r="H101" s="102">
        <v>2412.7399999999998</v>
      </c>
      <c r="I101" s="102">
        <v>2412.7399999999998</v>
      </c>
      <c r="J101" s="102">
        <v>2412.7399999999998</v>
      </c>
      <c r="K101" s="102">
        <v>2412.7399999999998</v>
      </c>
      <c r="L101" s="102">
        <v>2412.7399999999998</v>
      </c>
      <c r="M101" s="102">
        <v>2412.7399999999998</v>
      </c>
      <c r="N101" s="102">
        <v>2412.7399999999998</v>
      </c>
      <c r="O101" s="102">
        <v>2412.7399999999998</v>
      </c>
      <c r="P101" s="209">
        <v>28953.360000000001</v>
      </c>
      <c r="Q101" s="96"/>
      <c r="R101" s="96"/>
      <c r="S101" s="96"/>
      <c r="T101" s="96"/>
      <c r="U101" s="96"/>
      <c r="V101" s="96"/>
      <c r="W101" s="96"/>
    </row>
    <row r="102" spans="1:23" x14ac:dyDescent="0.3">
      <c r="A102" s="96"/>
      <c r="B102" s="101" t="s">
        <v>1427</v>
      </c>
      <c r="C102" s="101" t="s">
        <v>37</v>
      </c>
      <c r="D102" s="102">
        <v>2412.86</v>
      </c>
      <c r="E102" s="102">
        <v>2412.86</v>
      </c>
      <c r="F102" s="102">
        <v>2412.86</v>
      </c>
      <c r="G102" s="102">
        <v>2412.86</v>
      </c>
      <c r="H102" s="102">
        <v>2412.7399999999998</v>
      </c>
      <c r="I102" s="102">
        <v>2412.7399999999998</v>
      </c>
      <c r="J102" s="102">
        <v>2412.7399999999998</v>
      </c>
      <c r="K102" s="102">
        <v>2412.7399999999998</v>
      </c>
      <c r="L102" s="102">
        <v>2412.7399999999998</v>
      </c>
      <c r="M102" s="102">
        <v>2412.7399999999998</v>
      </c>
      <c r="N102" s="102">
        <v>2412.7399999999998</v>
      </c>
      <c r="O102" s="102">
        <v>2412.7399999999998</v>
      </c>
      <c r="P102" s="209">
        <v>28953.360000000001</v>
      </c>
      <c r="Q102" s="96"/>
      <c r="R102" s="96"/>
      <c r="S102" s="96"/>
      <c r="T102" s="96"/>
      <c r="U102" s="96"/>
      <c r="V102" s="96"/>
      <c r="W102" s="96"/>
    </row>
    <row r="103" spans="1:23" x14ac:dyDescent="0.3">
      <c r="A103" s="96"/>
      <c r="B103" s="101" t="s">
        <v>1428</v>
      </c>
      <c r="C103" s="101" t="s">
        <v>39</v>
      </c>
      <c r="D103" s="102">
        <v>1728.67</v>
      </c>
      <c r="E103" s="102">
        <v>1728.67</v>
      </c>
      <c r="F103" s="102">
        <v>1728.67</v>
      </c>
      <c r="G103" s="102">
        <v>1728.67</v>
      </c>
      <c r="H103" s="102">
        <v>1728.59</v>
      </c>
      <c r="I103" s="102">
        <v>1728.59</v>
      </c>
      <c r="J103" s="102">
        <v>1728.59</v>
      </c>
      <c r="K103" s="102">
        <v>1728.59</v>
      </c>
      <c r="L103" s="102">
        <v>1728.59</v>
      </c>
      <c r="M103" s="102">
        <v>1728.59</v>
      </c>
      <c r="N103" s="102">
        <v>1728.59</v>
      </c>
      <c r="O103" s="102">
        <v>1728.59</v>
      </c>
      <c r="P103" s="209">
        <v>20743.400000000001</v>
      </c>
      <c r="Q103" s="96"/>
      <c r="R103" s="96"/>
      <c r="S103" s="96"/>
      <c r="T103" s="96"/>
      <c r="U103" s="96"/>
      <c r="V103" s="96"/>
      <c r="W103" s="96"/>
    </row>
    <row r="104" spans="1:23" x14ac:dyDescent="0.3">
      <c r="A104" s="96"/>
      <c r="B104" s="101" t="s">
        <v>1429</v>
      </c>
      <c r="C104" s="101" t="s">
        <v>41</v>
      </c>
      <c r="D104" s="102">
        <v>1728.67</v>
      </c>
      <c r="E104" s="102">
        <v>1728.67</v>
      </c>
      <c r="F104" s="102">
        <v>1728.67</v>
      </c>
      <c r="G104" s="102">
        <v>1728.67</v>
      </c>
      <c r="H104" s="102">
        <v>1728.59</v>
      </c>
      <c r="I104" s="102">
        <v>1728.59</v>
      </c>
      <c r="J104" s="102">
        <v>1728.59</v>
      </c>
      <c r="K104" s="102">
        <v>1728.59</v>
      </c>
      <c r="L104" s="102">
        <v>1728.59</v>
      </c>
      <c r="M104" s="102">
        <v>1728.59</v>
      </c>
      <c r="N104" s="102">
        <v>1728.59</v>
      </c>
      <c r="O104" s="102">
        <v>1728.59</v>
      </c>
      <c r="P104" s="209">
        <v>20743.400000000001</v>
      </c>
      <c r="Q104" s="96"/>
      <c r="R104" s="96"/>
      <c r="S104" s="96"/>
      <c r="T104" s="96"/>
      <c r="U104" s="96"/>
      <c r="V104" s="96"/>
      <c r="W104" s="96"/>
    </row>
    <row r="105" spans="1:23" x14ac:dyDescent="0.3">
      <c r="A105" s="96"/>
      <c r="B105" s="101" t="s">
        <v>1430</v>
      </c>
      <c r="C105" s="101" t="s">
        <v>43</v>
      </c>
      <c r="D105" s="102">
        <v>2412.86</v>
      </c>
      <c r="E105" s="102">
        <v>2412.86</v>
      </c>
      <c r="F105" s="102">
        <v>2412.86</v>
      </c>
      <c r="G105" s="102">
        <v>2412.86</v>
      </c>
      <c r="H105" s="102">
        <v>2412.7399999999998</v>
      </c>
      <c r="I105" s="102">
        <v>2412.7399999999998</v>
      </c>
      <c r="J105" s="102">
        <v>2412.7399999999998</v>
      </c>
      <c r="K105" s="102">
        <v>2412.7399999999998</v>
      </c>
      <c r="L105" s="102">
        <v>2412.7399999999998</v>
      </c>
      <c r="M105" s="102">
        <v>2412.7399999999998</v>
      </c>
      <c r="N105" s="102">
        <v>2412.7399999999998</v>
      </c>
      <c r="O105" s="102">
        <v>2412.7399999999998</v>
      </c>
      <c r="P105" s="209">
        <v>28953.360000000001</v>
      </c>
      <c r="Q105" s="96"/>
      <c r="R105" s="96"/>
      <c r="S105" s="96"/>
      <c r="T105" s="96"/>
      <c r="U105" s="96"/>
      <c r="V105" s="96"/>
      <c r="W105" s="96"/>
    </row>
    <row r="106" spans="1:23" x14ac:dyDescent="0.3">
      <c r="A106" s="96"/>
      <c r="B106" s="101" t="s">
        <v>1431</v>
      </c>
      <c r="C106" s="101" t="s">
        <v>64</v>
      </c>
      <c r="D106" s="102">
        <v>2408.81</v>
      </c>
      <c r="E106" s="102">
        <v>2408.81</v>
      </c>
      <c r="F106" s="102">
        <v>2408.81</v>
      </c>
      <c r="G106" s="102">
        <v>2408.81</v>
      </c>
      <c r="H106" s="102">
        <v>2408.9499999999998</v>
      </c>
      <c r="I106" s="102">
        <v>2408.9499999999998</v>
      </c>
      <c r="J106" s="102">
        <v>2408.9499999999998</v>
      </c>
      <c r="K106" s="102">
        <v>2408.9499999999998</v>
      </c>
      <c r="L106" s="102">
        <v>2408.9499999999998</v>
      </c>
      <c r="M106" s="102">
        <v>2408.9499999999998</v>
      </c>
      <c r="N106" s="102">
        <v>2408.9499999999998</v>
      </c>
      <c r="O106" s="102">
        <v>2408.9499999999998</v>
      </c>
      <c r="P106" s="209">
        <v>28906.84</v>
      </c>
      <c r="Q106" s="96"/>
      <c r="R106" s="96"/>
      <c r="S106" s="96"/>
      <c r="T106" s="96"/>
      <c r="U106" s="96"/>
      <c r="V106" s="96"/>
      <c r="W106" s="96"/>
    </row>
    <row r="107" spans="1:23" x14ac:dyDescent="0.3">
      <c r="A107" s="96"/>
      <c r="B107" s="101" t="s">
        <v>1291</v>
      </c>
      <c r="C107" s="101" t="s">
        <v>168</v>
      </c>
      <c r="D107" s="102">
        <v>3032.26</v>
      </c>
      <c r="E107" s="102">
        <v>3032.26</v>
      </c>
      <c r="F107" s="102">
        <v>3032.26</v>
      </c>
      <c r="G107" s="102">
        <v>3032.26</v>
      </c>
      <c r="H107" s="102">
        <v>3032.23</v>
      </c>
      <c r="I107" s="102">
        <v>3032.23</v>
      </c>
      <c r="J107" s="102">
        <v>3032.23</v>
      </c>
      <c r="K107" s="102">
        <v>3032.23</v>
      </c>
      <c r="L107" s="102">
        <v>3032.23</v>
      </c>
      <c r="M107" s="102">
        <v>3032.23</v>
      </c>
      <c r="N107" s="102">
        <v>3032.23</v>
      </c>
      <c r="O107" s="102">
        <v>3032.23</v>
      </c>
      <c r="P107" s="209">
        <v>36386.879999999997</v>
      </c>
      <c r="Q107" s="96"/>
      <c r="R107" s="96"/>
      <c r="S107" s="96"/>
      <c r="T107" s="96"/>
      <c r="U107" s="96"/>
      <c r="V107" s="96"/>
      <c r="W107" s="96"/>
    </row>
    <row r="108" spans="1:23" x14ac:dyDescent="0.3">
      <c r="A108" s="96"/>
      <c r="B108" s="101" t="s">
        <v>1570</v>
      </c>
      <c r="C108" s="101" t="s">
        <v>66</v>
      </c>
      <c r="D108" s="102">
        <v>1728.67</v>
      </c>
      <c r="E108" s="102">
        <v>1728.67</v>
      </c>
      <c r="F108" s="102">
        <v>1728.67</v>
      </c>
      <c r="G108" s="102">
        <v>1728.67</v>
      </c>
      <c r="H108" s="102">
        <v>1728.59</v>
      </c>
      <c r="I108" s="102">
        <v>1728.59</v>
      </c>
      <c r="J108" s="102">
        <v>1728.59</v>
      </c>
      <c r="K108" s="102">
        <v>1728.59</v>
      </c>
      <c r="L108" s="102">
        <v>1728.59</v>
      </c>
      <c r="M108" s="102">
        <v>1728.59</v>
      </c>
      <c r="N108" s="102">
        <v>1728.59</v>
      </c>
      <c r="O108" s="102">
        <v>1728.59</v>
      </c>
      <c r="P108" s="209">
        <v>20743.400000000001</v>
      </c>
      <c r="Q108" s="96"/>
      <c r="R108" s="96"/>
      <c r="S108" s="96"/>
      <c r="T108" s="96"/>
      <c r="U108" s="96"/>
      <c r="V108" s="96"/>
      <c r="W108" s="96"/>
    </row>
    <row r="109" spans="1:23" x14ac:dyDescent="0.3">
      <c r="A109" s="96"/>
      <c r="B109" s="101" t="s">
        <v>1432</v>
      </c>
      <c r="C109" s="101" t="s">
        <v>68</v>
      </c>
      <c r="D109" s="102">
        <v>1728.67</v>
      </c>
      <c r="E109" s="102">
        <v>1728.67</v>
      </c>
      <c r="F109" s="102">
        <v>1728.67</v>
      </c>
      <c r="G109" s="102">
        <v>1728.67</v>
      </c>
      <c r="H109" s="102">
        <v>1728.59</v>
      </c>
      <c r="I109" s="102">
        <v>1728.59</v>
      </c>
      <c r="J109" s="102">
        <v>1728.59</v>
      </c>
      <c r="K109" s="102">
        <v>1728.59</v>
      </c>
      <c r="L109" s="102">
        <v>1728.59</v>
      </c>
      <c r="M109" s="102">
        <v>1728.59</v>
      </c>
      <c r="N109" s="102">
        <v>1728.59</v>
      </c>
      <c r="O109" s="102">
        <v>1728.59</v>
      </c>
      <c r="P109" s="209">
        <v>20743.400000000001</v>
      </c>
      <c r="Q109" s="96"/>
      <c r="R109" s="96"/>
      <c r="S109" s="96"/>
      <c r="T109" s="96"/>
      <c r="U109" s="96"/>
      <c r="V109" s="96"/>
      <c r="W109" s="96"/>
    </row>
    <row r="110" spans="1:23" x14ac:dyDescent="0.3">
      <c r="A110" s="96"/>
      <c r="B110" s="101" t="s">
        <v>1433</v>
      </c>
      <c r="C110" s="101" t="s">
        <v>70</v>
      </c>
      <c r="D110" s="102">
        <v>2420.9499999999998</v>
      </c>
      <c r="E110" s="102">
        <v>2420.9499999999998</v>
      </c>
      <c r="F110" s="102">
        <v>2420.9499999999998</v>
      </c>
      <c r="G110" s="102">
        <v>2420.9499999999998</v>
      </c>
      <c r="H110" s="102">
        <v>2420.89</v>
      </c>
      <c r="I110" s="102">
        <v>2420.89</v>
      </c>
      <c r="J110" s="102">
        <v>2420.89</v>
      </c>
      <c r="K110" s="102">
        <v>2420.89</v>
      </c>
      <c r="L110" s="102">
        <v>2420.89</v>
      </c>
      <c r="M110" s="102">
        <v>2420.89</v>
      </c>
      <c r="N110" s="102">
        <v>2420.89</v>
      </c>
      <c r="O110" s="102">
        <v>2420.89</v>
      </c>
      <c r="P110" s="209">
        <v>29050.92</v>
      </c>
      <c r="Q110" s="96"/>
      <c r="R110" s="96"/>
      <c r="S110" s="96"/>
      <c r="T110" s="96"/>
      <c r="U110" s="96"/>
      <c r="V110" s="96"/>
      <c r="W110" s="96"/>
    </row>
    <row r="111" spans="1:23" x14ac:dyDescent="0.3">
      <c r="A111" s="96"/>
      <c r="B111" s="101" t="s">
        <v>1434</v>
      </c>
      <c r="C111" s="101" t="s">
        <v>72</v>
      </c>
      <c r="D111" s="102">
        <v>2420.9499999999998</v>
      </c>
      <c r="E111" s="102">
        <v>2420.9499999999998</v>
      </c>
      <c r="F111" s="102">
        <v>2420.9499999999998</v>
      </c>
      <c r="G111" s="102">
        <v>2420.9499999999998</v>
      </c>
      <c r="H111" s="102">
        <v>2420.89</v>
      </c>
      <c r="I111" s="102">
        <v>2420.89</v>
      </c>
      <c r="J111" s="102">
        <v>2420.89</v>
      </c>
      <c r="K111" s="102">
        <v>2420.89</v>
      </c>
      <c r="L111" s="102">
        <v>2420.89</v>
      </c>
      <c r="M111" s="102">
        <v>2420.89</v>
      </c>
      <c r="N111" s="102">
        <v>2420.89</v>
      </c>
      <c r="O111" s="102">
        <v>2420.89</v>
      </c>
      <c r="P111" s="209">
        <v>29050.92</v>
      </c>
      <c r="Q111" s="96"/>
      <c r="R111" s="96"/>
      <c r="S111" s="96"/>
      <c r="T111" s="96"/>
      <c r="U111" s="96"/>
      <c r="V111" s="96"/>
      <c r="W111" s="96"/>
    </row>
    <row r="112" spans="1:23" x14ac:dyDescent="0.3">
      <c r="A112" s="96"/>
      <c r="B112" s="101" t="s">
        <v>1435</v>
      </c>
      <c r="C112" s="101" t="s">
        <v>74</v>
      </c>
      <c r="D112" s="102">
        <v>1720.58</v>
      </c>
      <c r="E112" s="102">
        <v>1720.58</v>
      </c>
      <c r="F112" s="102">
        <v>1720.58</v>
      </c>
      <c r="G112" s="102">
        <v>1720.58</v>
      </c>
      <c r="H112" s="102">
        <v>1720.72</v>
      </c>
      <c r="I112" s="102">
        <v>1720.72</v>
      </c>
      <c r="J112" s="102">
        <v>1720.72</v>
      </c>
      <c r="K112" s="102">
        <v>1720.72</v>
      </c>
      <c r="L112" s="102">
        <v>1720.72</v>
      </c>
      <c r="M112" s="102">
        <v>1720.72</v>
      </c>
      <c r="N112" s="102">
        <v>1720.72</v>
      </c>
      <c r="O112" s="102">
        <v>1720.72</v>
      </c>
      <c r="P112" s="209">
        <v>20648.080000000002</v>
      </c>
      <c r="Q112" s="96"/>
      <c r="R112" s="96"/>
      <c r="S112" s="96"/>
      <c r="T112" s="96"/>
      <c r="U112" s="96"/>
      <c r="V112" s="96"/>
      <c r="W112" s="96"/>
    </row>
    <row r="113" spans="1:23" x14ac:dyDescent="0.3">
      <c r="A113" s="96"/>
      <c r="B113" s="101" t="s">
        <v>1438</v>
      </c>
      <c r="C113" s="101" t="s">
        <v>76</v>
      </c>
      <c r="D113" s="102">
        <v>1728.67</v>
      </c>
      <c r="E113" s="102">
        <v>1728.67</v>
      </c>
      <c r="F113" s="102">
        <v>1728.67</v>
      </c>
      <c r="G113" s="102">
        <v>1728.67</v>
      </c>
      <c r="H113" s="102">
        <v>1728.59</v>
      </c>
      <c r="I113" s="102">
        <v>1728.59</v>
      </c>
      <c r="J113" s="102">
        <v>1728.59</v>
      </c>
      <c r="K113" s="102">
        <v>1728.59</v>
      </c>
      <c r="L113" s="102">
        <v>1728.59</v>
      </c>
      <c r="M113" s="102">
        <v>1728.59</v>
      </c>
      <c r="N113" s="102">
        <v>1728.59</v>
      </c>
      <c r="O113" s="102">
        <v>1728.59</v>
      </c>
      <c r="P113" s="209">
        <v>20743.400000000001</v>
      </c>
      <c r="Q113" s="96"/>
      <c r="R113" s="96"/>
      <c r="S113" s="96"/>
      <c r="T113" s="96"/>
      <c r="U113" s="96"/>
      <c r="V113" s="96"/>
      <c r="W113" s="96"/>
    </row>
    <row r="114" spans="1:23" x14ac:dyDescent="0.3">
      <c r="A114" s="96"/>
      <c r="B114" s="101" t="s">
        <v>1439</v>
      </c>
      <c r="C114" s="101" t="s">
        <v>78</v>
      </c>
      <c r="D114" s="102">
        <v>2408.81</v>
      </c>
      <c r="E114" s="102">
        <v>2408.81</v>
      </c>
      <c r="F114" s="102">
        <v>2408.81</v>
      </c>
      <c r="G114" s="102">
        <v>2408.81</v>
      </c>
      <c r="H114" s="102">
        <v>2408.9499999999998</v>
      </c>
      <c r="I114" s="102">
        <v>2408.9499999999998</v>
      </c>
      <c r="J114" s="102">
        <v>2408.9499999999998</v>
      </c>
      <c r="K114" s="102">
        <v>2408.9499999999998</v>
      </c>
      <c r="L114" s="102">
        <v>2408.9499999999998</v>
      </c>
      <c r="M114" s="102">
        <v>2408.9499999999998</v>
      </c>
      <c r="N114" s="102">
        <v>2408.9499999999998</v>
      </c>
      <c r="O114" s="102">
        <v>2408.9499999999998</v>
      </c>
      <c r="P114" s="209">
        <v>28906.84</v>
      </c>
      <c r="Q114" s="96"/>
      <c r="R114" s="96"/>
      <c r="S114" s="96"/>
      <c r="T114" s="96"/>
      <c r="U114" s="96"/>
      <c r="V114" s="96"/>
      <c r="W114" s="96"/>
    </row>
    <row r="115" spans="1:23" x14ac:dyDescent="0.3">
      <c r="A115" s="96"/>
      <c r="B115" s="101" t="s">
        <v>1436</v>
      </c>
      <c r="C115" s="101" t="s">
        <v>80</v>
      </c>
      <c r="D115" s="102">
        <v>2412.86</v>
      </c>
      <c r="E115" s="102">
        <v>2412.86</v>
      </c>
      <c r="F115" s="102">
        <v>2412.86</v>
      </c>
      <c r="G115" s="102">
        <v>2412.86</v>
      </c>
      <c r="H115" s="102">
        <v>2412.7399999999998</v>
      </c>
      <c r="I115" s="102">
        <v>2412.7399999999998</v>
      </c>
      <c r="J115" s="102">
        <v>2412.7399999999998</v>
      </c>
      <c r="K115" s="102">
        <v>2412.7399999999998</v>
      </c>
      <c r="L115" s="102">
        <v>2412.7399999999998</v>
      </c>
      <c r="M115" s="102">
        <v>2412.7399999999998</v>
      </c>
      <c r="N115" s="102">
        <v>2412.7399999999998</v>
      </c>
      <c r="O115" s="102">
        <v>2412.7399999999998</v>
      </c>
      <c r="P115" s="209">
        <v>28953.360000000001</v>
      </c>
      <c r="Q115" s="96"/>
      <c r="R115" s="96"/>
      <c r="S115" s="96"/>
      <c r="T115" s="96"/>
      <c r="U115" s="96"/>
      <c r="V115" s="96"/>
      <c r="W115" s="96"/>
    </row>
    <row r="116" spans="1:23" x14ac:dyDescent="0.3">
      <c r="A116" s="96"/>
      <c r="B116" s="101" t="s">
        <v>1244</v>
      </c>
      <c r="C116" s="101" t="s">
        <v>82</v>
      </c>
      <c r="D116" s="102">
        <v>1720.58</v>
      </c>
      <c r="E116" s="102">
        <v>1720.58</v>
      </c>
      <c r="F116" s="102">
        <v>1720.58</v>
      </c>
      <c r="G116" s="102">
        <v>1720.58</v>
      </c>
      <c r="H116" s="102">
        <v>1720.72</v>
      </c>
      <c r="I116" s="102">
        <v>1720.72</v>
      </c>
      <c r="J116" s="102">
        <v>1720.72</v>
      </c>
      <c r="K116" s="102">
        <v>1720.72</v>
      </c>
      <c r="L116" s="102">
        <v>1720.72</v>
      </c>
      <c r="M116" s="102">
        <v>1720.72</v>
      </c>
      <c r="N116" s="102">
        <v>1720.72</v>
      </c>
      <c r="O116" s="102">
        <v>1720.72</v>
      </c>
      <c r="P116" s="209">
        <v>20648.080000000002</v>
      </c>
      <c r="Q116" s="96"/>
      <c r="R116" s="96"/>
      <c r="S116" s="96"/>
      <c r="T116" s="96"/>
      <c r="U116" s="96"/>
      <c r="V116" s="96"/>
      <c r="W116" s="96"/>
    </row>
    <row r="117" spans="1:23" x14ac:dyDescent="0.3">
      <c r="A117" s="96"/>
      <c r="B117" s="101" t="s">
        <v>1437</v>
      </c>
      <c r="C117" s="101" t="s">
        <v>84</v>
      </c>
      <c r="D117" s="102">
        <v>1720.58</v>
      </c>
      <c r="E117" s="102">
        <v>1720.58</v>
      </c>
      <c r="F117" s="102">
        <v>1720.58</v>
      </c>
      <c r="G117" s="102">
        <v>1720.58</v>
      </c>
      <c r="H117" s="102">
        <v>1720.72</v>
      </c>
      <c r="I117" s="102">
        <v>1720.72</v>
      </c>
      <c r="J117" s="102">
        <v>1720.72</v>
      </c>
      <c r="K117" s="102">
        <v>1720.72</v>
      </c>
      <c r="L117" s="102">
        <v>1720.72</v>
      </c>
      <c r="M117" s="102">
        <v>1720.72</v>
      </c>
      <c r="N117" s="102">
        <v>1720.72</v>
      </c>
      <c r="O117" s="102">
        <v>1720.72</v>
      </c>
      <c r="P117" s="209">
        <v>20648.080000000002</v>
      </c>
      <c r="Q117" s="96"/>
      <c r="R117" s="96"/>
      <c r="S117" s="96"/>
      <c r="T117" s="96"/>
      <c r="U117" s="96"/>
      <c r="V117" s="96"/>
      <c r="W117" s="96"/>
    </row>
    <row r="118" spans="1:23" x14ac:dyDescent="0.3">
      <c r="A118" s="96"/>
      <c r="B118" s="101" t="s">
        <v>1301</v>
      </c>
      <c r="C118" s="101" t="s">
        <v>130</v>
      </c>
      <c r="D118" s="102">
        <v>2485.73</v>
      </c>
      <c r="E118" s="102">
        <v>2485.73</v>
      </c>
      <c r="F118" s="102">
        <v>2485.73</v>
      </c>
      <c r="G118" s="102">
        <v>2485.73</v>
      </c>
      <c r="H118" s="102">
        <v>2485.84</v>
      </c>
      <c r="I118" s="102">
        <v>2485.84</v>
      </c>
      <c r="J118" s="102">
        <v>2485.84</v>
      </c>
      <c r="K118" s="102">
        <v>2485.84</v>
      </c>
      <c r="L118" s="102">
        <v>2485.84</v>
      </c>
      <c r="M118" s="102">
        <v>2485.84</v>
      </c>
      <c r="N118" s="102">
        <v>2485.84</v>
      </c>
      <c r="O118" s="102">
        <v>2485.84</v>
      </c>
      <c r="P118" s="209">
        <v>29829.64</v>
      </c>
      <c r="Q118" s="96"/>
      <c r="R118" s="96"/>
      <c r="S118" s="96"/>
      <c r="T118" s="96"/>
      <c r="U118" s="96"/>
      <c r="V118" s="96"/>
      <c r="W118" s="96"/>
    </row>
    <row r="119" spans="1:23" x14ac:dyDescent="0.3">
      <c r="A119" s="96"/>
      <c r="B119" s="101" t="s">
        <v>1308</v>
      </c>
      <c r="C119" s="101" t="s">
        <v>169</v>
      </c>
      <c r="D119" s="102">
        <v>2352.13</v>
      </c>
      <c r="E119" s="102">
        <v>2352.13</v>
      </c>
      <c r="F119" s="102">
        <v>2352.13</v>
      </c>
      <c r="G119" s="102">
        <v>2352.13</v>
      </c>
      <c r="H119" s="102">
        <v>2352.16</v>
      </c>
      <c r="I119" s="102">
        <v>2352.16</v>
      </c>
      <c r="J119" s="102">
        <v>2352.16</v>
      </c>
      <c r="K119" s="102">
        <v>2352.16</v>
      </c>
      <c r="L119" s="102">
        <v>2352.16</v>
      </c>
      <c r="M119" s="102">
        <v>2352.16</v>
      </c>
      <c r="N119" s="102">
        <v>2352.16</v>
      </c>
      <c r="O119" s="102">
        <v>2352.16</v>
      </c>
      <c r="P119" s="209">
        <v>28225.8</v>
      </c>
      <c r="Q119" s="96"/>
      <c r="R119" s="96"/>
      <c r="S119" s="96"/>
      <c r="T119" s="96"/>
      <c r="U119" s="96"/>
      <c r="V119" s="96"/>
      <c r="W119" s="96"/>
    </row>
    <row r="120" spans="1:23" x14ac:dyDescent="0.3">
      <c r="A120" s="96"/>
      <c r="B120" s="101" t="s">
        <v>1440</v>
      </c>
      <c r="C120" s="101" t="s">
        <v>86</v>
      </c>
      <c r="D120" s="102">
        <v>2412.86</v>
      </c>
      <c r="E120" s="102">
        <v>2412.86</v>
      </c>
      <c r="F120" s="102">
        <v>2412.86</v>
      </c>
      <c r="G120" s="102">
        <v>2412.86</v>
      </c>
      <c r="H120" s="102">
        <v>2412.7399999999998</v>
      </c>
      <c r="I120" s="102">
        <v>2412.7399999999998</v>
      </c>
      <c r="J120" s="102">
        <v>2412.7399999999998</v>
      </c>
      <c r="K120" s="102">
        <v>2412.7399999999998</v>
      </c>
      <c r="L120" s="102">
        <v>2412.7399999999998</v>
      </c>
      <c r="M120" s="102">
        <v>2412.7399999999998</v>
      </c>
      <c r="N120" s="102">
        <v>2412.7399999999998</v>
      </c>
      <c r="O120" s="102">
        <v>2412.7399999999998</v>
      </c>
      <c r="P120" s="209">
        <v>28953.360000000001</v>
      </c>
      <c r="Q120" s="96"/>
      <c r="R120" s="96"/>
      <c r="S120" s="96"/>
      <c r="T120" s="96"/>
      <c r="U120" s="96"/>
      <c r="V120" s="96"/>
      <c r="W120" s="96"/>
    </row>
    <row r="121" spans="1:23" x14ac:dyDescent="0.3">
      <c r="A121" s="96"/>
      <c r="B121" s="101" t="s">
        <v>1441</v>
      </c>
      <c r="C121" s="101" t="s">
        <v>88</v>
      </c>
      <c r="D121" s="102">
        <v>1271.2</v>
      </c>
      <c r="E121" s="102">
        <v>1271.2</v>
      </c>
      <c r="F121" s="102">
        <v>1271.2</v>
      </c>
      <c r="G121" s="102">
        <v>1271.2</v>
      </c>
      <c r="H121" s="102">
        <v>1271.32</v>
      </c>
      <c r="I121" s="102">
        <v>1271.32</v>
      </c>
      <c r="J121" s="102">
        <v>1271.32</v>
      </c>
      <c r="K121" s="102">
        <v>1271.32</v>
      </c>
      <c r="L121" s="102">
        <v>1271.32</v>
      </c>
      <c r="M121" s="102">
        <v>1271.32</v>
      </c>
      <c r="N121" s="102">
        <v>1271.32</v>
      </c>
      <c r="O121" s="102">
        <v>1271.32</v>
      </c>
      <c r="P121" s="209">
        <v>15255.36</v>
      </c>
      <c r="Q121" s="96"/>
      <c r="R121" s="96"/>
      <c r="S121" s="96"/>
      <c r="T121" s="96"/>
      <c r="U121" s="96"/>
      <c r="V121" s="96"/>
      <c r="W121" s="96"/>
    </row>
    <row r="122" spans="1:23" x14ac:dyDescent="0.3">
      <c r="A122" s="96"/>
      <c r="B122" s="101" t="s">
        <v>1442</v>
      </c>
      <c r="C122" s="101" t="s">
        <v>90</v>
      </c>
      <c r="D122" s="102">
        <v>1384.56</v>
      </c>
      <c r="E122" s="102">
        <v>1384.56</v>
      </c>
      <c r="F122" s="102">
        <v>1384.56</v>
      </c>
      <c r="G122" s="102">
        <v>1384.56</v>
      </c>
      <c r="H122" s="102">
        <v>1384.62</v>
      </c>
      <c r="I122" s="102">
        <v>1384.62</v>
      </c>
      <c r="J122" s="102">
        <v>1384.62</v>
      </c>
      <c r="K122" s="102">
        <v>1384.62</v>
      </c>
      <c r="L122" s="102">
        <v>1384.62</v>
      </c>
      <c r="M122" s="102">
        <v>1384.62</v>
      </c>
      <c r="N122" s="102">
        <v>1384.62</v>
      </c>
      <c r="O122" s="102">
        <v>1384.62</v>
      </c>
      <c r="P122" s="209">
        <v>16615.2</v>
      </c>
      <c r="Q122" s="96"/>
      <c r="R122" s="96"/>
      <c r="S122" s="96"/>
      <c r="T122" s="96"/>
      <c r="U122" s="96"/>
      <c r="V122" s="96"/>
      <c r="W122" s="96"/>
    </row>
    <row r="123" spans="1:23" x14ac:dyDescent="0.3">
      <c r="A123" s="96"/>
      <c r="B123" s="101" t="s">
        <v>1443</v>
      </c>
      <c r="C123" s="101" t="s">
        <v>92</v>
      </c>
      <c r="D123" s="102">
        <v>2918.91</v>
      </c>
      <c r="E123" s="102">
        <v>2918.91</v>
      </c>
      <c r="F123" s="102">
        <v>2918.91</v>
      </c>
      <c r="G123" s="102">
        <v>2918.91</v>
      </c>
      <c r="H123" s="102">
        <v>2918.94</v>
      </c>
      <c r="I123" s="102">
        <v>2918.94</v>
      </c>
      <c r="J123" s="102">
        <v>2918.94</v>
      </c>
      <c r="K123" s="102">
        <v>2918.94</v>
      </c>
      <c r="L123" s="102">
        <v>2918.94</v>
      </c>
      <c r="M123" s="102">
        <v>2918.94</v>
      </c>
      <c r="N123" s="102">
        <v>2918.94</v>
      </c>
      <c r="O123" s="102">
        <v>2918.94</v>
      </c>
      <c r="P123" s="209">
        <v>35027.160000000003</v>
      </c>
      <c r="Q123" s="96"/>
      <c r="R123" s="96"/>
      <c r="S123" s="96"/>
      <c r="T123" s="96"/>
      <c r="U123" s="96"/>
      <c r="V123" s="96"/>
      <c r="W123" s="96"/>
    </row>
    <row r="124" spans="1:23" x14ac:dyDescent="0.3">
      <c r="A124" s="96"/>
      <c r="B124" s="101" t="s">
        <v>1444</v>
      </c>
      <c r="C124" s="101" t="s">
        <v>94</v>
      </c>
      <c r="D124" s="102">
        <v>2910.81</v>
      </c>
      <c r="E124" s="102">
        <v>2910.81</v>
      </c>
      <c r="F124" s="102">
        <v>2910.81</v>
      </c>
      <c r="G124" s="102">
        <v>2910.81</v>
      </c>
      <c r="H124" s="102">
        <v>2910.78</v>
      </c>
      <c r="I124" s="102">
        <v>2910.78</v>
      </c>
      <c r="J124" s="102">
        <v>2910.78</v>
      </c>
      <c r="K124" s="102">
        <v>2910.78</v>
      </c>
      <c r="L124" s="102">
        <v>2910.78</v>
      </c>
      <c r="M124" s="102">
        <v>2910.78</v>
      </c>
      <c r="N124" s="102">
        <v>2910.78</v>
      </c>
      <c r="O124" s="102">
        <v>2910.78</v>
      </c>
      <c r="P124" s="209">
        <v>34929.480000000003</v>
      </c>
      <c r="Q124" s="96"/>
      <c r="R124" s="96"/>
      <c r="S124" s="96"/>
      <c r="T124" s="96"/>
      <c r="U124" s="96"/>
      <c r="V124" s="96"/>
      <c r="W124" s="96"/>
    </row>
    <row r="125" spans="1:23" x14ac:dyDescent="0.3">
      <c r="A125" s="96"/>
      <c r="B125" s="101" t="s">
        <v>1445</v>
      </c>
      <c r="C125" s="101" t="s">
        <v>96</v>
      </c>
      <c r="D125" s="102">
        <v>1380.51</v>
      </c>
      <c r="E125" s="102">
        <v>1380.51</v>
      </c>
      <c r="F125" s="102">
        <v>1380.51</v>
      </c>
      <c r="G125" s="102">
        <v>1380.51</v>
      </c>
      <c r="H125" s="102">
        <v>1380.54</v>
      </c>
      <c r="I125" s="102">
        <v>1380.54</v>
      </c>
      <c r="J125" s="102">
        <v>1380.54</v>
      </c>
      <c r="K125" s="102">
        <v>1380.54</v>
      </c>
      <c r="L125" s="102">
        <v>1380.54</v>
      </c>
      <c r="M125" s="102">
        <v>1380.54</v>
      </c>
      <c r="N125" s="102">
        <v>1380.54</v>
      </c>
      <c r="O125" s="102">
        <v>1380.54</v>
      </c>
      <c r="P125" s="209">
        <v>16566.36</v>
      </c>
      <c r="Q125" s="96"/>
      <c r="R125" s="96"/>
      <c r="S125" s="96"/>
      <c r="T125" s="96"/>
      <c r="U125" s="96"/>
      <c r="V125" s="96"/>
      <c r="W125" s="96"/>
    </row>
    <row r="126" spans="1:23" x14ac:dyDescent="0.3">
      <c r="A126" s="96"/>
      <c r="B126" s="101" t="s">
        <v>1446</v>
      </c>
      <c r="C126" s="101" t="s">
        <v>98</v>
      </c>
      <c r="D126" s="102">
        <v>1376.46</v>
      </c>
      <c r="E126" s="102">
        <v>1376.46</v>
      </c>
      <c r="F126" s="102">
        <v>1376.46</v>
      </c>
      <c r="G126" s="102">
        <v>1376.46</v>
      </c>
      <c r="H126" s="102">
        <v>1376.46</v>
      </c>
      <c r="I126" s="102">
        <v>1376.46</v>
      </c>
      <c r="J126" s="102">
        <v>1376.46</v>
      </c>
      <c r="K126" s="102">
        <v>1376.46</v>
      </c>
      <c r="L126" s="102">
        <v>1376.46</v>
      </c>
      <c r="M126" s="102">
        <v>1376.46</v>
      </c>
      <c r="N126" s="102">
        <v>1376.46</v>
      </c>
      <c r="O126" s="102">
        <v>1376.46</v>
      </c>
      <c r="P126" s="209">
        <v>16517.52</v>
      </c>
      <c r="Q126" s="96"/>
      <c r="R126" s="96"/>
      <c r="S126" s="96"/>
      <c r="T126" s="96"/>
      <c r="U126" s="96"/>
      <c r="V126" s="96"/>
      <c r="W126" s="96"/>
    </row>
    <row r="127" spans="1:23" x14ac:dyDescent="0.3">
      <c r="A127" s="96"/>
      <c r="B127" s="101" t="s">
        <v>1447</v>
      </c>
      <c r="C127" s="101" t="s">
        <v>99</v>
      </c>
      <c r="D127" s="102">
        <v>2914.86</v>
      </c>
      <c r="E127" s="102">
        <v>2914.86</v>
      </c>
      <c r="F127" s="102">
        <v>2914.86</v>
      </c>
      <c r="G127" s="102">
        <v>2914.86</v>
      </c>
      <c r="H127" s="102">
        <v>2914.86</v>
      </c>
      <c r="I127" s="102">
        <v>2914.86</v>
      </c>
      <c r="J127" s="102">
        <v>2914.86</v>
      </c>
      <c r="K127" s="102">
        <v>2914.86</v>
      </c>
      <c r="L127" s="102">
        <v>2914.86</v>
      </c>
      <c r="M127" s="102">
        <v>2914.86</v>
      </c>
      <c r="N127" s="102">
        <v>2914.86</v>
      </c>
      <c r="O127" s="102">
        <v>2914.86</v>
      </c>
      <c r="P127" s="209">
        <v>34978.32</v>
      </c>
      <c r="Q127" s="96"/>
      <c r="R127" s="96"/>
      <c r="S127" s="96"/>
      <c r="T127" s="96"/>
      <c r="U127" s="96"/>
      <c r="V127" s="96"/>
      <c r="W127" s="96"/>
    </row>
    <row r="128" spans="1:23" x14ac:dyDescent="0.3">
      <c r="A128" s="96"/>
      <c r="B128" s="101" t="s">
        <v>1567</v>
      </c>
      <c r="C128" s="101" t="s">
        <v>102</v>
      </c>
      <c r="D128" s="102">
        <v>2922.96</v>
      </c>
      <c r="E128" s="102">
        <v>2922.96</v>
      </c>
      <c r="F128" s="102">
        <v>2922.96</v>
      </c>
      <c r="G128" s="102">
        <v>2922.96</v>
      </c>
      <c r="H128" s="102">
        <v>2923.02</v>
      </c>
      <c r="I128" s="102">
        <v>2923.02</v>
      </c>
      <c r="J128" s="102">
        <v>2923.02</v>
      </c>
      <c r="K128" s="102">
        <v>2923.02</v>
      </c>
      <c r="L128" s="102">
        <v>2923.02</v>
      </c>
      <c r="M128" s="102">
        <v>2923.02</v>
      </c>
      <c r="N128" s="102">
        <v>2923.02</v>
      </c>
      <c r="O128" s="102">
        <v>2923.02</v>
      </c>
      <c r="P128" s="209">
        <v>35076</v>
      </c>
      <c r="Q128" s="96"/>
      <c r="R128" s="96"/>
      <c r="S128" s="96"/>
      <c r="T128" s="96"/>
      <c r="U128" s="96"/>
      <c r="V128" s="96"/>
      <c r="W128" s="96"/>
    </row>
    <row r="129" spans="1:23" x14ac:dyDescent="0.3">
      <c r="A129" s="96"/>
      <c r="B129" s="101" t="s">
        <v>1448</v>
      </c>
      <c r="C129" s="101" t="s">
        <v>104</v>
      </c>
      <c r="D129" s="102">
        <v>1372.41</v>
      </c>
      <c r="E129" s="102">
        <v>1372.41</v>
      </c>
      <c r="F129" s="102">
        <v>1372.41</v>
      </c>
      <c r="G129" s="102">
        <v>1372.41</v>
      </c>
      <c r="H129" s="102">
        <v>1372.38</v>
      </c>
      <c r="I129" s="102">
        <v>1372.38</v>
      </c>
      <c r="J129" s="102">
        <v>1372.38</v>
      </c>
      <c r="K129" s="102">
        <v>1372.38</v>
      </c>
      <c r="L129" s="102">
        <v>1372.38</v>
      </c>
      <c r="M129" s="102">
        <v>1372.38</v>
      </c>
      <c r="N129" s="102">
        <v>1372.38</v>
      </c>
      <c r="O129" s="102">
        <v>1372.38</v>
      </c>
      <c r="P129" s="209">
        <v>16468.68</v>
      </c>
      <c r="Q129" s="96"/>
      <c r="R129" s="96"/>
      <c r="S129" s="96"/>
      <c r="T129" s="96"/>
      <c r="U129" s="96"/>
      <c r="V129" s="96"/>
      <c r="W129" s="96"/>
    </row>
    <row r="130" spans="1:23" x14ac:dyDescent="0.3">
      <c r="A130" s="96"/>
      <c r="B130" s="101" t="s">
        <v>1309</v>
      </c>
      <c r="C130" s="101" t="s">
        <v>172</v>
      </c>
      <c r="D130" s="102">
        <v>1813.69</v>
      </c>
      <c r="E130" s="102">
        <v>1813.69</v>
      </c>
      <c r="F130" s="102">
        <v>1813.69</v>
      </c>
      <c r="G130" s="102">
        <v>1813.69</v>
      </c>
      <c r="H130" s="102">
        <v>1813.63</v>
      </c>
      <c r="I130" s="102">
        <v>1813.63</v>
      </c>
      <c r="J130" s="102">
        <v>1813.63</v>
      </c>
      <c r="K130" s="102">
        <v>1813.63</v>
      </c>
      <c r="L130" s="102">
        <v>1813.63</v>
      </c>
      <c r="M130" s="102">
        <v>1813.63</v>
      </c>
      <c r="N130" s="102">
        <v>1813.63</v>
      </c>
      <c r="O130" s="102">
        <v>1813.63</v>
      </c>
      <c r="P130" s="209">
        <v>21763.8</v>
      </c>
      <c r="Q130" s="96"/>
      <c r="R130" s="96"/>
      <c r="S130" s="96"/>
      <c r="T130" s="96"/>
      <c r="U130" s="96"/>
      <c r="V130" s="96"/>
      <c r="W130" s="96"/>
    </row>
    <row r="131" spans="1:23" x14ac:dyDescent="0.3">
      <c r="A131" s="96"/>
      <c r="B131" s="101" t="s">
        <v>1449</v>
      </c>
      <c r="C131" s="101" t="s">
        <v>106</v>
      </c>
      <c r="D131" s="102">
        <v>1376.46</v>
      </c>
      <c r="E131" s="102">
        <v>1376.46</v>
      </c>
      <c r="F131" s="102">
        <v>1376.46</v>
      </c>
      <c r="G131" s="102">
        <v>1376.46</v>
      </c>
      <c r="H131" s="102">
        <v>1376.46</v>
      </c>
      <c r="I131" s="102">
        <v>1376.46</v>
      </c>
      <c r="J131" s="102">
        <v>1376.46</v>
      </c>
      <c r="K131" s="102">
        <v>1376.46</v>
      </c>
      <c r="L131" s="102">
        <v>1376.46</v>
      </c>
      <c r="M131" s="102">
        <v>1376.46</v>
      </c>
      <c r="N131" s="102">
        <v>1376.46</v>
      </c>
      <c r="O131" s="102">
        <v>1376.46</v>
      </c>
      <c r="P131" s="209">
        <v>16517.52</v>
      </c>
      <c r="Q131" s="96"/>
      <c r="R131" s="96"/>
      <c r="S131" s="96"/>
      <c r="T131" s="96"/>
      <c r="U131" s="96"/>
      <c r="V131" s="96"/>
      <c r="W131" s="96"/>
    </row>
    <row r="132" spans="1:23" x14ac:dyDescent="0.3">
      <c r="A132" s="96"/>
      <c r="B132" s="101" t="s">
        <v>1450</v>
      </c>
      <c r="C132" s="101" t="s">
        <v>108</v>
      </c>
      <c r="D132" s="102">
        <v>2927.01</v>
      </c>
      <c r="E132" s="102">
        <v>2927.01</v>
      </c>
      <c r="F132" s="102">
        <v>2927.01</v>
      </c>
      <c r="G132" s="102">
        <v>2927.01</v>
      </c>
      <c r="H132" s="102">
        <v>2927.09</v>
      </c>
      <c r="I132" s="102">
        <v>2927.09</v>
      </c>
      <c r="J132" s="102">
        <v>2927.09</v>
      </c>
      <c r="K132" s="102">
        <v>2927.09</v>
      </c>
      <c r="L132" s="102">
        <v>2927.09</v>
      </c>
      <c r="M132" s="102">
        <v>2927.09</v>
      </c>
      <c r="N132" s="102">
        <v>2927.09</v>
      </c>
      <c r="O132" s="102">
        <v>2927.09</v>
      </c>
      <c r="P132" s="209">
        <v>35124.76</v>
      </c>
      <c r="Q132" s="96"/>
      <c r="R132" s="96"/>
      <c r="S132" s="96"/>
      <c r="T132" s="96"/>
      <c r="U132" s="96"/>
      <c r="V132" s="96"/>
      <c r="W132" s="96"/>
    </row>
    <row r="133" spans="1:23" x14ac:dyDescent="0.3">
      <c r="A133" s="96"/>
      <c r="B133" s="101" t="s">
        <v>1451</v>
      </c>
      <c r="C133" s="101" t="s">
        <v>110</v>
      </c>
      <c r="D133" s="102">
        <v>2906.76</v>
      </c>
      <c r="E133" s="102">
        <v>2906.76</v>
      </c>
      <c r="F133" s="102">
        <v>2906.76</v>
      </c>
      <c r="G133" s="102">
        <v>2906.76</v>
      </c>
      <c r="H133" s="102">
        <v>2906.7</v>
      </c>
      <c r="I133" s="102">
        <v>2906.7</v>
      </c>
      <c r="J133" s="102">
        <v>2906.7</v>
      </c>
      <c r="K133" s="102">
        <v>2906.7</v>
      </c>
      <c r="L133" s="102">
        <v>2906.7</v>
      </c>
      <c r="M133" s="102">
        <v>2906.7</v>
      </c>
      <c r="N133" s="102">
        <v>2906.7</v>
      </c>
      <c r="O133" s="102">
        <v>2906.7</v>
      </c>
      <c r="P133" s="209">
        <v>34880.639999999999</v>
      </c>
      <c r="Q133" s="96"/>
      <c r="R133" s="96"/>
      <c r="S133" s="96"/>
      <c r="T133" s="96"/>
      <c r="U133" s="96"/>
      <c r="V133" s="96"/>
      <c r="W133" s="96"/>
    </row>
    <row r="134" spans="1:23" x14ac:dyDescent="0.3">
      <c r="A134" s="96"/>
      <c r="B134" s="101" t="s">
        <v>1452</v>
      </c>
      <c r="C134" s="101" t="s">
        <v>112</v>
      </c>
      <c r="D134" s="102">
        <v>1380.51</v>
      </c>
      <c r="E134" s="102">
        <v>1380.51</v>
      </c>
      <c r="F134" s="102">
        <v>1380.51</v>
      </c>
      <c r="G134" s="102">
        <v>1380.51</v>
      </c>
      <c r="H134" s="102">
        <v>1380.54</v>
      </c>
      <c r="I134" s="102">
        <v>1380.54</v>
      </c>
      <c r="J134" s="102">
        <v>1380.54</v>
      </c>
      <c r="K134" s="102">
        <v>1380.54</v>
      </c>
      <c r="L134" s="102">
        <v>1380.54</v>
      </c>
      <c r="M134" s="102">
        <v>1380.54</v>
      </c>
      <c r="N134" s="102">
        <v>1380.54</v>
      </c>
      <c r="O134" s="102">
        <v>1380.54</v>
      </c>
      <c r="P134" s="209">
        <v>16566.36</v>
      </c>
      <c r="Q134" s="96"/>
      <c r="R134" s="96"/>
      <c r="S134" s="96"/>
      <c r="T134" s="96"/>
      <c r="U134" s="96"/>
      <c r="V134" s="96"/>
      <c r="W134" s="96"/>
    </row>
    <row r="135" spans="1:23" x14ac:dyDescent="0.3">
      <c r="A135" s="96"/>
      <c r="B135" s="101" t="s">
        <v>1453</v>
      </c>
      <c r="C135" s="101" t="s">
        <v>114</v>
      </c>
      <c r="D135" s="102">
        <v>1380.51</v>
      </c>
      <c r="E135" s="102">
        <v>1380.51</v>
      </c>
      <c r="F135" s="102">
        <v>1380.51</v>
      </c>
      <c r="G135" s="102">
        <v>1380.51</v>
      </c>
      <c r="H135" s="102">
        <v>1380.54</v>
      </c>
      <c r="I135" s="102">
        <v>1380.54</v>
      </c>
      <c r="J135" s="102">
        <v>1380.54</v>
      </c>
      <c r="K135" s="102">
        <v>1380.54</v>
      </c>
      <c r="L135" s="102">
        <v>1380.54</v>
      </c>
      <c r="M135" s="102">
        <v>1380.54</v>
      </c>
      <c r="N135" s="102">
        <v>1380.54</v>
      </c>
      <c r="O135" s="102">
        <v>1380.54</v>
      </c>
      <c r="P135" s="209">
        <v>16566.36</v>
      </c>
      <c r="Q135" s="96"/>
      <c r="R135" s="96"/>
      <c r="S135" s="96"/>
      <c r="T135" s="96"/>
      <c r="U135" s="96"/>
      <c r="V135" s="96"/>
      <c r="W135" s="96"/>
    </row>
    <row r="136" spans="1:23" x14ac:dyDescent="0.3">
      <c r="A136" s="96"/>
      <c r="B136" s="101" t="s">
        <v>1454</v>
      </c>
      <c r="C136" s="101" t="s">
        <v>116</v>
      </c>
      <c r="D136" s="102">
        <v>2914.86</v>
      </c>
      <c r="E136" s="102">
        <v>2914.86</v>
      </c>
      <c r="F136" s="102">
        <v>2914.86</v>
      </c>
      <c r="G136" s="102">
        <v>2914.86</v>
      </c>
      <c r="H136" s="102">
        <v>2914.86</v>
      </c>
      <c r="I136" s="102">
        <v>2914.86</v>
      </c>
      <c r="J136" s="102">
        <v>2914.86</v>
      </c>
      <c r="K136" s="102">
        <v>2914.86</v>
      </c>
      <c r="L136" s="102">
        <v>2914.86</v>
      </c>
      <c r="M136" s="102">
        <v>2914.86</v>
      </c>
      <c r="N136" s="102">
        <v>2914.86</v>
      </c>
      <c r="O136" s="102">
        <v>2914.86</v>
      </c>
      <c r="P136" s="209">
        <v>34978.32</v>
      </c>
      <c r="Q136" s="96"/>
      <c r="R136" s="96"/>
      <c r="S136" s="96"/>
      <c r="T136" s="96"/>
      <c r="U136" s="96"/>
      <c r="V136" s="96"/>
      <c r="W136" s="96"/>
    </row>
    <row r="137" spans="1:23" x14ac:dyDescent="0.3">
      <c r="A137" s="96"/>
      <c r="B137" s="101" t="s">
        <v>1455</v>
      </c>
      <c r="C137" s="101" t="s">
        <v>118</v>
      </c>
      <c r="D137" s="102">
        <v>2918.91</v>
      </c>
      <c r="E137" s="102">
        <v>2918.91</v>
      </c>
      <c r="F137" s="102">
        <v>2918.91</v>
      </c>
      <c r="G137" s="102">
        <v>2918.91</v>
      </c>
      <c r="H137" s="102">
        <v>2918.94</v>
      </c>
      <c r="I137" s="102">
        <v>2918.94</v>
      </c>
      <c r="J137" s="102">
        <v>2918.94</v>
      </c>
      <c r="K137" s="102">
        <v>2918.94</v>
      </c>
      <c r="L137" s="102">
        <v>2918.94</v>
      </c>
      <c r="M137" s="102">
        <v>2918.94</v>
      </c>
      <c r="N137" s="102">
        <v>2918.94</v>
      </c>
      <c r="O137" s="102">
        <v>2918.94</v>
      </c>
      <c r="P137" s="209">
        <v>35027.160000000003</v>
      </c>
      <c r="Q137" s="96"/>
      <c r="R137" s="96"/>
      <c r="S137" s="96"/>
      <c r="T137" s="96"/>
      <c r="U137" s="96"/>
      <c r="V137" s="96"/>
      <c r="W137" s="96"/>
    </row>
    <row r="138" spans="1:23" x14ac:dyDescent="0.3">
      <c r="A138" s="96"/>
      <c r="B138" s="101" t="s">
        <v>1456</v>
      </c>
      <c r="C138" s="101" t="s">
        <v>120</v>
      </c>
      <c r="D138" s="102">
        <v>1380.51</v>
      </c>
      <c r="E138" s="102">
        <v>1380.51</v>
      </c>
      <c r="F138" s="102">
        <v>1380.51</v>
      </c>
      <c r="G138" s="102">
        <v>1380.51</v>
      </c>
      <c r="H138" s="102">
        <v>1380.54</v>
      </c>
      <c r="I138" s="102">
        <v>1380.54</v>
      </c>
      <c r="J138" s="102">
        <v>1380.54</v>
      </c>
      <c r="K138" s="102">
        <v>1380.54</v>
      </c>
      <c r="L138" s="102">
        <v>1380.54</v>
      </c>
      <c r="M138" s="102">
        <v>1380.54</v>
      </c>
      <c r="N138" s="102">
        <v>1380.54</v>
      </c>
      <c r="O138" s="102">
        <v>1380.54</v>
      </c>
      <c r="P138" s="209">
        <v>16566.36</v>
      </c>
      <c r="Q138" s="96"/>
      <c r="R138" s="96"/>
      <c r="S138" s="96"/>
      <c r="T138" s="96"/>
      <c r="U138" s="96"/>
      <c r="V138" s="96"/>
      <c r="W138" s="96"/>
    </row>
    <row r="139" spans="1:23" x14ac:dyDescent="0.3">
      <c r="A139" s="96"/>
      <c r="B139" s="101" t="s">
        <v>1457</v>
      </c>
      <c r="C139" s="101" t="s">
        <v>122</v>
      </c>
      <c r="D139" s="102">
        <v>1380.51</v>
      </c>
      <c r="E139" s="102">
        <v>1380.51</v>
      </c>
      <c r="F139" s="102">
        <v>1380.51</v>
      </c>
      <c r="G139" s="102">
        <v>1380.51</v>
      </c>
      <c r="H139" s="102">
        <v>1380.54</v>
      </c>
      <c r="I139" s="102">
        <v>1380.54</v>
      </c>
      <c r="J139" s="102">
        <v>1380.54</v>
      </c>
      <c r="K139" s="102">
        <v>1380.54</v>
      </c>
      <c r="L139" s="102">
        <v>1380.54</v>
      </c>
      <c r="M139" s="102">
        <v>1380.54</v>
      </c>
      <c r="N139" s="102">
        <v>1380.54</v>
      </c>
      <c r="O139" s="102">
        <v>1380.54</v>
      </c>
      <c r="P139" s="209">
        <v>16566.36</v>
      </c>
      <c r="Q139" s="96"/>
      <c r="R139" s="96"/>
      <c r="S139" s="96"/>
      <c r="T139" s="96"/>
      <c r="U139" s="96"/>
      <c r="V139" s="96"/>
      <c r="W139" s="96"/>
    </row>
    <row r="140" spans="1:23" x14ac:dyDescent="0.3">
      <c r="A140" s="96"/>
      <c r="B140" s="101" t="s">
        <v>1569</v>
      </c>
      <c r="C140" s="101" t="s">
        <v>123</v>
      </c>
      <c r="D140" s="102">
        <v>2914.86</v>
      </c>
      <c r="E140" s="102">
        <v>2914.86</v>
      </c>
      <c r="F140" s="102">
        <v>2914.86</v>
      </c>
      <c r="G140" s="102">
        <v>2914.86</v>
      </c>
      <c r="H140" s="102">
        <v>2914.86</v>
      </c>
      <c r="I140" s="102">
        <v>2914.86</v>
      </c>
      <c r="J140" s="102">
        <v>2914.86</v>
      </c>
      <c r="K140" s="102">
        <v>2914.86</v>
      </c>
      <c r="L140" s="102">
        <v>2914.86</v>
      </c>
      <c r="M140" s="102">
        <v>2914.86</v>
      </c>
      <c r="N140" s="102">
        <v>2914.86</v>
      </c>
      <c r="O140" s="102">
        <v>2914.86</v>
      </c>
      <c r="P140" s="209">
        <v>34978.32</v>
      </c>
      <c r="Q140" s="96"/>
      <c r="R140" s="96"/>
      <c r="S140" s="96"/>
      <c r="T140" s="96"/>
      <c r="U140" s="96"/>
      <c r="V140" s="96"/>
      <c r="W140" s="96"/>
    </row>
    <row r="141" spans="1:23" x14ac:dyDescent="0.3">
      <c r="A141" s="96"/>
      <c r="B141" s="101" t="s">
        <v>1311</v>
      </c>
      <c r="C141" s="101" t="s">
        <v>174</v>
      </c>
      <c r="D141" s="102">
        <v>2473.58</v>
      </c>
      <c r="E141" s="102">
        <v>2473.58</v>
      </c>
      <c r="F141" s="102">
        <v>2473.58</v>
      </c>
      <c r="G141" s="102">
        <v>2473.58</v>
      </c>
      <c r="H141" s="102">
        <v>2473.61</v>
      </c>
      <c r="I141" s="102">
        <v>2473.61</v>
      </c>
      <c r="J141" s="102">
        <v>2473.61</v>
      </c>
      <c r="K141" s="102">
        <v>2473.61</v>
      </c>
      <c r="L141" s="102">
        <v>2473.61</v>
      </c>
      <c r="M141" s="102">
        <v>2473.61</v>
      </c>
      <c r="N141" s="102">
        <v>2473.61</v>
      </c>
      <c r="O141" s="102">
        <v>2473.61</v>
      </c>
      <c r="P141" s="209">
        <v>29683.200000000001</v>
      </c>
      <c r="Q141" s="96"/>
      <c r="R141" s="96"/>
      <c r="S141" s="96"/>
      <c r="T141" s="96"/>
      <c r="U141" s="96"/>
      <c r="V141" s="96"/>
      <c r="W141" s="96"/>
    </row>
    <row r="142" spans="1:23" x14ac:dyDescent="0.3">
      <c r="A142" s="96"/>
      <c r="B142" s="101" t="s">
        <v>1458</v>
      </c>
      <c r="C142" s="101" t="s">
        <v>126</v>
      </c>
      <c r="D142" s="102">
        <v>2914.86</v>
      </c>
      <c r="E142" s="102">
        <v>2914.86</v>
      </c>
      <c r="F142" s="102">
        <v>2914.86</v>
      </c>
      <c r="G142" s="102">
        <v>2914.86</v>
      </c>
      <c r="H142" s="102">
        <v>2914.86</v>
      </c>
      <c r="I142" s="102">
        <v>2914.86</v>
      </c>
      <c r="J142" s="102">
        <v>2914.86</v>
      </c>
      <c r="K142" s="102">
        <v>2914.86</v>
      </c>
      <c r="L142" s="102">
        <v>2914.86</v>
      </c>
      <c r="M142" s="102">
        <v>2914.86</v>
      </c>
      <c r="N142" s="102">
        <v>2914.86</v>
      </c>
      <c r="O142" s="102">
        <v>2914.86</v>
      </c>
      <c r="P142" s="209">
        <v>34978.32</v>
      </c>
      <c r="Q142" s="96"/>
      <c r="R142" s="96"/>
      <c r="S142" s="96"/>
      <c r="T142" s="96"/>
      <c r="U142" s="96"/>
      <c r="V142" s="96"/>
      <c r="W142" s="96"/>
    </row>
    <row r="143" spans="1:23" x14ac:dyDescent="0.3">
      <c r="A143" s="96"/>
      <c r="B143" s="101" t="s">
        <v>1459</v>
      </c>
      <c r="C143" s="101" t="s">
        <v>629</v>
      </c>
      <c r="D143" s="102">
        <v>1372.41</v>
      </c>
      <c r="E143" s="102">
        <v>1372.41</v>
      </c>
      <c r="F143" s="102">
        <v>1372.41</v>
      </c>
      <c r="G143" s="102">
        <v>1372.41</v>
      </c>
      <c r="H143" s="102">
        <v>1372.38</v>
      </c>
      <c r="I143" s="102">
        <v>1372.38</v>
      </c>
      <c r="J143" s="102">
        <v>1372.38</v>
      </c>
      <c r="K143" s="102">
        <v>1372.38</v>
      </c>
      <c r="L143" s="102">
        <v>1372.38</v>
      </c>
      <c r="M143" s="102">
        <v>1372.38</v>
      </c>
      <c r="N143" s="102">
        <v>1372.38</v>
      </c>
      <c r="O143" s="102">
        <v>1372.38</v>
      </c>
      <c r="P143" s="209">
        <v>16468.68</v>
      </c>
      <c r="Q143" s="96"/>
      <c r="R143" s="96"/>
      <c r="S143" s="96"/>
      <c r="T143" s="96"/>
      <c r="U143" s="96"/>
      <c r="V143" s="96"/>
      <c r="W143" s="96"/>
    </row>
    <row r="144" spans="1:23" x14ac:dyDescent="0.3">
      <c r="A144" s="96"/>
      <c r="B144" s="101" t="s">
        <v>1460</v>
      </c>
      <c r="C144" s="101" t="s">
        <v>631</v>
      </c>
      <c r="D144" s="102">
        <v>1380.51</v>
      </c>
      <c r="E144" s="102">
        <v>1380.51</v>
      </c>
      <c r="F144" s="102">
        <v>1380.51</v>
      </c>
      <c r="G144" s="102">
        <v>1380.51</v>
      </c>
      <c r="H144" s="102">
        <v>1380.54</v>
      </c>
      <c r="I144" s="102">
        <v>1380.54</v>
      </c>
      <c r="J144" s="102">
        <v>1380.54</v>
      </c>
      <c r="K144" s="102">
        <v>1380.54</v>
      </c>
      <c r="L144" s="102">
        <v>1380.54</v>
      </c>
      <c r="M144" s="102">
        <v>1380.54</v>
      </c>
      <c r="N144" s="102">
        <v>1380.54</v>
      </c>
      <c r="O144" s="102">
        <v>1380.54</v>
      </c>
      <c r="P144" s="209">
        <v>16566.36</v>
      </c>
      <c r="Q144" s="96"/>
      <c r="R144" s="96"/>
      <c r="S144" s="96"/>
      <c r="T144" s="96"/>
      <c r="U144" s="96"/>
      <c r="V144" s="96"/>
      <c r="W144" s="96"/>
    </row>
    <row r="145" spans="1:23" x14ac:dyDescent="0.3">
      <c r="A145" s="96"/>
      <c r="B145" s="101" t="s">
        <v>1461</v>
      </c>
      <c r="C145" s="101" t="s">
        <v>633</v>
      </c>
      <c r="D145" s="102">
        <v>2918.91</v>
      </c>
      <c r="E145" s="102">
        <v>2918.91</v>
      </c>
      <c r="F145" s="102">
        <v>2918.91</v>
      </c>
      <c r="G145" s="102">
        <v>2918.91</v>
      </c>
      <c r="H145" s="102">
        <v>2918.94</v>
      </c>
      <c r="I145" s="102">
        <v>2918.94</v>
      </c>
      <c r="J145" s="102">
        <v>2918.94</v>
      </c>
      <c r="K145" s="102">
        <v>2918.94</v>
      </c>
      <c r="L145" s="102">
        <v>2918.94</v>
      </c>
      <c r="M145" s="102">
        <v>2918.94</v>
      </c>
      <c r="N145" s="102">
        <v>2918.94</v>
      </c>
      <c r="O145" s="102">
        <v>2918.94</v>
      </c>
      <c r="P145" s="209">
        <v>35027.160000000003</v>
      </c>
      <c r="Q145" s="96"/>
      <c r="R145" s="96"/>
      <c r="S145" s="96"/>
      <c r="T145" s="96"/>
      <c r="U145" s="96"/>
      <c r="V145" s="96"/>
      <c r="W145" s="96"/>
    </row>
    <row r="146" spans="1:23" x14ac:dyDescent="0.3">
      <c r="A146" s="96"/>
      <c r="B146" s="101" t="s">
        <v>1462</v>
      </c>
      <c r="C146" s="101" t="s">
        <v>635</v>
      </c>
      <c r="D146" s="102">
        <v>2914.86</v>
      </c>
      <c r="E146" s="102">
        <v>2914.86</v>
      </c>
      <c r="F146" s="102">
        <v>2914.86</v>
      </c>
      <c r="G146" s="102">
        <v>2914.86</v>
      </c>
      <c r="H146" s="102">
        <v>2914.86</v>
      </c>
      <c r="I146" s="102">
        <v>2914.86</v>
      </c>
      <c r="J146" s="102">
        <v>2914.86</v>
      </c>
      <c r="K146" s="102">
        <v>2914.86</v>
      </c>
      <c r="L146" s="102">
        <v>2914.86</v>
      </c>
      <c r="M146" s="102">
        <v>2914.86</v>
      </c>
      <c r="N146" s="102">
        <v>2914.86</v>
      </c>
      <c r="O146" s="102">
        <v>2914.86</v>
      </c>
      <c r="P146" s="209">
        <v>34978.32</v>
      </c>
      <c r="Q146" s="96"/>
      <c r="R146" s="96"/>
      <c r="S146" s="96"/>
      <c r="T146" s="96"/>
      <c r="U146" s="96"/>
      <c r="V146" s="96"/>
      <c r="W146" s="96"/>
    </row>
    <row r="147" spans="1:23" x14ac:dyDescent="0.3">
      <c r="A147" s="96"/>
      <c r="B147" s="101" t="s">
        <v>1463</v>
      </c>
      <c r="C147" s="101" t="s">
        <v>637</v>
      </c>
      <c r="D147" s="102">
        <v>1372.41</v>
      </c>
      <c r="E147" s="102">
        <v>1372.41</v>
      </c>
      <c r="F147" s="102">
        <v>1372.41</v>
      </c>
      <c r="G147" s="102">
        <v>1372.41</v>
      </c>
      <c r="H147" s="102">
        <v>1372.38</v>
      </c>
      <c r="I147" s="102">
        <v>1372.38</v>
      </c>
      <c r="J147" s="102">
        <v>1372.38</v>
      </c>
      <c r="K147" s="102">
        <v>1372.38</v>
      </c>
      <c r="L147" s="102">
        <v>1372.38</v>
      </c>
      <c r="M147" s="102">
        <v>1372.38</v>
      </c>
      <c r="N147" s="102">
        <v>1372.38</v>
      </c>
      <c r="O147" s="102">
        <v>1372.38</v>
      </c>
      <c r="P147" s="209">
        <v>16468.68</v>
      </c>
      <c r="Q147" s="96"/>
      <c r="R147" s="96"/>
      <c r="S147" s="96"/>
      <c r="T147" s="96"/>
      <c r="U147" s="96"/>
      <c r="V147" s="96"/>
      <c r="W147" s="96"/>
    </row>
    <row r="148" spans="1:23" x14ac:dyDescent="0.3">
      <c r="A148" s="96"/>
      <c r="B148" s="101" t="s">
        <v>1464</v>
      </c>
      <c r="C148" s="101" t="s">
        <v>639</v>
      </c>
      <c r="D148" s="102">
        <v>1380.51</v>
      </c>
      <c r="E148" s="102">
        <v>1380.51</v>
      </c>
      <c r="F148" s="102">
        <v>1380.51</v>
      </c>
      <c r="G148" s="102">
        <v>1380.51</v>
      </c>
      <c r="H148" s="102">
        <v>1380.54</v>
      </c>
      <c r="I148" s="102">
        <v>1380.54</v>
      </c>
      <c r="J148" s="102">
        <v>1380.54</v>
      </c>
      <c r="K148" s="102">
        <v>1380.54</v>
      </c>
      <c r="L148" s="102">
        <v>1380.54</v>
      </c>
      <c r="M148" s="102">
        <v>1380.54</v>
      </c>
      <c r="N148" s="102">
        <v>1380.54</v>
      </c>
      <c r="O148" s="102">
        <v>1380.54</v>
      </c>
      <c r="P148" s="209">
        <v>16566.36</v>
      </c>
      <c r="Q148" s="96"/>
      <c r="R148" s="96"/>
      <c r="S148" s="96"/>
      <c r="T148" s="96"/>
      <c r="U148" s="96"/>
      <c r="V148" s="96"/>
      <c r="W148" s="96"/>
    </row>
    <row r="149" spans="1:23" x14ac:dyDescent="0.3">
      <c r="A149" s="96"/>
      <c r="B149" s="101" t="s">
        <v>1466</v>
      </c>
      <c r="C149" s="101" t="s">
        <v>641</v>
      </c>
      <c r="D149" s="102">
        <v>2906.76</v>
      </c>
      <c r="E149" s="102">
        <v>2906.76</v>
      </c>
      <c r="F149" s="102">
        <v>2906.76</v>
      </c>
      <c r="G149" s="102">
        <v>2906.76</v>
      </c>
      <c r="H149" s="102">
        <v>2906.7</v>
      </c>
      <c r="I149" s="102">
        <v>2906.7</v>
      </c>
      <c r="J149" s="102">
        <v>2906.7</v>
      </c>
      <c r="K149" s="102">
        <v>2906.7</v>
      </c>
      <c r="L149" s="102">
        <v>2906.7</v>
      </c>
      <c r="M149" s="102">
        <v>2906.7</v>
      </c>
      <c r="N149" s="102">
        <v>2906.7</v>
      </c>
      <c r="O149" s="102">
        <v>2906.7</v>
      </c>
      <c r="P149" s="209">
        <v>34880.639999999999</v>
      </c>
      <c r="Q149" s="96"/>
      <c r="R149" s="96"/>
      <c r="S149" s="96"/>
      <c r="T149" s="96"/>
      <c r="U149" s="96"/>
      <c r="V149" s="96"/>
      <c r="W149" s="96"/>
    </row>
    <row r="150" spans="1:23" x14ac:dyDescent="0.3">
      <c r="A150" s="96"/>
      <c r="B150" s="101" t="s">
        <v>1465</v>
      </c>
      <c r="C150" s="101" t="s">
        <v>643</v>
      </c>
      <c r="D150" s="102">
        <v>2910.81</v>
      </c>
      <c r="E150" s="102">
        <v>2910.81</v>
      </c>
      <c r="F150" s="102">
        <v>2910.81</v>
      </c>
      <c r="G150" s="102">
        <v>2910.81</v>
      </c>
      <c r="H150" s="102">
        <v>2910.78</v>
      </c>
      <c r="I150" s="102">
        <v>2910.78</v>
      </c>
      <c r="J150" s="102">
        <v>2910.78</v>
      </c>
      <c r="K150" s="102">
        <v>2910.78</v>
      </c>
      <c r="L150" s="102">
        <v>2910.78</v>
      </c>
      <c r="M150" s="102">
        <v>2910.78</v>
      </c>
      <c r="N150" s="102">
        <v>2910.78</v>
      </c>
      <c r="O150" s="102">
        <v>2910.78</v>
      </c>
      <c r="P150" s="209">
        <v>34929.480000000003</v>
      </c>
      <c r="Q150" s="96"/>
      <c r="R150" s="96"/>
      <c r="S150" s="96"/>
      <c r="T150" s="96"/>
      <c r="U150" s="96"/>
      <c r="V150" s="96"/>
      <c r="W150" s="96"/>
    </row>
    <row r="151" spans="1:23" x14ac:dyDescent="0.3">
      <c r="A151" s="96"/>
      <c r="B151" s="101" t="s">
        <v>1467</v>
      </c>
      <c r="C151" s="101" t="s">
        <v>645</v>
      </c>
      <c r="D151" s="102">
        <v>1376.46</v>
      </c>
      <c r="E151" s="102">
        <v>1376.46</v>
      </c>
      <c r="F151" s="102">
        <v>1376.46</v>
      </c>
      <c r="G151" s="102">
        <v>1376.46</v>
      </c>
      <c r="H151" s="102">
        <v>1376.46</v>
      </c>
      <c r="I151" s="102">
        <v>1376.46</v>
      </c>
      <c r="J151" s="102">
        <v>1376.46</v>
      </c>
      <c r="K151" s="102">
        <v>1376.46</v>
      </c>
      <c r="L151" s="102">
        <v>1376.46</v>
      </c>
      <c r="M151" s="102">
        <v>1376.46</v>
      </c>
      <c r="N151" s="102">
        <v>1376.46</v>
      </c>
      <c r="O151" s="102">
        <v>1376.46</v>
      </c>
      <c r="P151" s="209">
        <v>16517.52</v>
      </c>
      <c r="Q151" s="96"/>
      <c r="R151" s="96"/>
      <c r="S151" s="96"/>
      <c r="T151" s="96"/>
      <c r="U151" s="96"/>
      <c r="V151" s="96"/>
      <c r="W151" s="96"/>
    </row>
    <row r="152" spans="1:23" x14ac:dyDescent="0.3">
      <c r="A152" s="96"/>
      <c r="B152" s="101" t="s">
        <v>1312</v>
      </c>
      <c r="C152" s="101" t="s">
        <v>178</v>
      </c>
      <c r="D152" s="102">
        <v>3016.07</v>
      </c>
      <c r="E152" s="102">
        <v>3016.07</v>
      </c>
      <c r="F152" s="102">
        <v>3016.07</v>
      </c>
      <c r="G152" s="102">
        <v>3016.07</v>
      </c>
      <c r="H152" s="102">
        <v>3016.22</v>
      </c>
      <c r="I152" s="102">
        <v>3016.22</v>
      </c>
      <c r="J152" s="102">
        <v>3016.22</v>
      </c>
      <c r="K152" s="102">
        <v>3016.22</v>
      </c>
      <c r="L152" s="102">
        <v>3016.22</v>
      </c>
      <c r="M152" s="102">
        <v>3016.22</v>
      </c>
      <c r="N152" s="102">
        <v>3016.22</v>
      </c>
      <c r="O152" s="102">
        <v>3016.22</v>
      </c>
      <c r="P152" s="209">
        <v>36194.04</v>
      </c>
      <c r="Q152" s="96"/>
      <c r="R152" s="96"/>
      <c r="S152" s="96"/>
      <c r="T152" s="96"/>
      <c r="U152" s="96"/>
      <c r="V152" s="96"/>
      <c r="W152" s="96"/>
    </row>
    <row r="153" spans="1:23" x14ac:dyDescent="0.3">
      <c r="A153" s="96"/>
      <c r="B153" s="101" t="s">
        <v>1468</v>
      </c>
      <c r="C153" s="101" t="s">
        <v>647</v>
      </c>
      <c r="D153" s="102">
        <v>1376.46</v>
      </c>
      <c r="E153" s="102">
        <v>1376.46</v>
      </c>
      <c r="F153" s="102">
        <v>1376.46</v>
      </c>
      <c r="G153" s="102">
        <v>1376.46</v>
      </c>
      <c r="H153" s="102">
        <v>1376.46</v>
      </c>
      <c r="I153" s="102">
        <v>1376.46</v>
      </c>
      <c r="J153" s="102">
        <v>1376.46</v>
      </c>
      <c r="K153" s="102">
        <v>1376.46</v>
      </c>
      <c r="L153" s="102">
        <v>1376.46</v>
      </c>
      <c r="M153" s="102">
        <v>1376.46</v>
      </c>
      <c r="N153" s="102">
        <v>1376.46</v>
      </c>
      <c r="O153" s="102">
        <v>1376.46</v>
      </c>
      <c r="P153" s="209">
        <v>16517.52</v>
      </c>
      <c r="Q153" s="96"/>
      <c r="R153" s="96"/>
      <c r="S153" s="96"/>
      <c r="T153" s="96"/>
      <c r="U153" s="96"/>
      <c r="V153" s="96"/>
      <c r="W153" s="96"/>
    </row>
    <row r="154" spans="1:23" x14ac:dyDescent="0.3">
      <c r="A154" s="96"/>
      <c r="B154" s="101" t="s">
        <v>1469</v>
      </c>
      <c r="C154" s="101" t="s">
        <v>649</v>
      </c>
      <c r="D154" s="102">
        <v>2906.76</v>
      </c>
      <c r="E154" s="102">
        <v>2906.76</v>
      </c>
      <c r="F154" s="102">
        <v>2906.76</v>
      </c>
      <c r="G154" s="102">
        <v>2906.76</v>
      </c>
      <c r="H154" s="102">
        <v>2906.7</v>
      </c>
      <c r="I154" s="102">
        <v>2906.7</v>
      </c>
      <c r="J154" s="102">
        <v>2906.7</v>
      </c>
      <c r="K154" s="102">
        <v>2906.7</v>
      </c>
      <c r="L154" s="102">
        <v>2906.7</v>
      </c>
      <c r="M154" s="102">
        <v>2906.7</v>
      </c>
      <c r="N154" s="102">
        <v>2906.7</v>
      </c>
      <c r="O154" s="102">
        <v>2906.7</v>
      </c>
      <c r="P154" s="209">
        <v>34880.639999999999</v>
      </c>
      <c r="Q154" s="96"/>
      <c r="R154" s="96"/>
      <c r="S154" s="96"/>
      <c r="T154" s="96"/>
      <c r="U154" s="96"/>
      <c r="V154" s="96"/>
      <c r="W154" s="96"/>
    </row>
    <row r="155" spans="1:23" x14ac:dyDescent="0.3">
      <c r="A155" s="96"/>
      <c r="B155" s="101" t="s">
        <v>1470</v>
      </c>
      <c r="C155" s="101" t="s">
        <v>651</v>
      </c>
      <c r="D155" s="102">
        <v>2910.81</v>
      </c>
      <c r="E155" s="102">
        <v>2910.81</v>
      </c>
      <c r="F155" s="102">
        <v>2910.81</v>
      </c>
      <c r="G155" s="102">
        <v>2910.81</v>
      </c>
      <c r="H155" s="102">
        <v>2910.78</v>
      </c>
      <c r="I155" s="102">
        <v>2910.78</v>
      </c>
      <c r="J155" s="102">
        <v>2910.78</v>
      </c>
      <c r="K155" s="102">
        <v>2910.78</v>
      </c>
      <c r="L155" s="102">
        <v>2910.78</v>
      </c>
      <c r="M155" s="102">
        <v>2910.78</v>
      </c>
      <c r="N155" s="102">
        <v>2910.78</v>
      </c>
      <c r="O155" s="102">
        <v>2910.78</v>
      </c>
      <c r="P155" s="209">
        <v>34929.480000000003</v>
      </c>
      <c r="Q155" s="96"/>
      <c r="R155" s="96"/>
      <c r="S155" s="96"/>
      <c r="T155" s="96"/>
      <c r="U155" s="96"/>
      <c r="V155" s="96"/>
      <c r="W155" s="96"/>
    </row>
    <row r="156" spans="1:23" x14ac:dyDescent="0.3">
      <c r="A156" s="96"/>
      <c r="B156" s="101" t="s">
        <v>1471</v>
      </c>
      <c r="C156" s="101" t="s">
        <v>653</v>
      </c>
      <c r="D156" s="102">
        <v>1376.46</v>
      </c>
      <c r="E156" s="102">
        <v>1376.46</v>
      </c>
      <c r="F156" s="102">
        <v>1376.46</v>
      </c>
      <c r="G156" s="102">
        <v>1376.46</v>
      </c>
      <c r="H156" s="102">
        <v>1376.46</v>
      </c>
      <c r="I156" s="102">
        <v>1376.46</v>
      </c>
      <c r="J156" s="102">
        <v>1376.46</v>
      </c>
      <c r="K156" s="102">
        <v>1376.46</v>
      </c>
      <c r="L156" s="102">
        <v>1376.46</v>
      </c>
      <c r="M156" s="102">
        <v>1376.46</v>
      </c>
      <c r="N156" s="102">
        <v>1376.46</v>
      </c>
      <c r="O156" s="102">
        <v>1376.46</v>
      </c>
      <c r="P156" s="209">
        <v>16517.52</v>
      </c>
      <c r="Q156" s="96"/>
      <c r="R156" s="96"/>
      <c r="S156" s="96"/>
      <c r="T156" s="96"/>
      <c r="U156" s="96"/>
      <c r="V156" s="96"/>
      <c r="W156" s="96"/>
    </row>
    <row r="157" spans="1:23" x14ac:dyDescent="0.3">
      <c r="A157" s="96"/>
      <c r="B157" s="101" t="s">
        <v>1472</v>
      </c>
      <c r="C157" s="101" t="s">
        <v>655</v>
      </c>
      <c r="D157" s="102">
        <v>1376.46</v>
      </c>
      <c r="E157" s="102">
        <v>1376.46</v>
      </c>
      <c r="F157" s="102">
        <v>1376.46</v>
      </c>
      <c r="G157" s="102">
        <v>1376.46</v>
      </c>
      <c r="H157" s="102">
        <v>1376.46</v>
      </c>
      <c r="I157" s="102">
        <v>1376.46</v>
      </c>
      <c r="J157" s="102">
        <v>1376.46</v>
      </c>
      <c r="K157" s="102">
        <v>1376.46</v>
      </c>
      <c r="L157" s="102">
        <v>1376.46</v>
      </c>
      <c r="M157" s="102">
        <v>1376.46</v>
      </c>
      <c r="N157" s="102">
        <v>1376.46</v>
      </c>
      <c r="O157" s="102">
        <v>1376.46</v>
      </c>
      <c r="P157" s="209">
        <v>16517.52</v>
      </c>
      <c r="Q157" s="96"/>
      <c r="R157" s="96"/>
      <c r="S157" s="96"/>
      <c r="T157" s="96"/>
      <c r="U157" s="96"/>
      <c r="V157" s="96"/>
      <c r="W157" s="96"/>
    </row>
    <row r="158" spans="1:23" x14ac:dyDescent="0.3">
      <c r="A158" s="96"/>
      <c r="B158" s="101" t="s">
        <v>1473</v>
      </c>
      <c r="C158" s="101" t="s">
        <v>657</v>
      </c>
      <c r="D158" s="102">
        <v>2914.86</v>
      </c>
      <c r="E158" s="102">
        <v>2914.86</v>
      </c>
      <c r="F158" s="102">
        <v>2914.86</v>
      </c>
      <c r="G158" s="102">
        <v>2914.86</v>
      </c>
      <c r="H158" s="102">
        <v>2914.86</v>
      </c>
      <c r="I158" s="102">
        <v>2914.86</v>
      </c>
      <c r="J158" s="102">
        <v>2914.86</v>
      </c>
      <c r="K158" s="102">
        <v>2914.86</v>
      </c>
      <c r="L158" s="102">
        <v>2914.86</v>
      </c>
      <c r="M158" s="102">
        <v>2914.86</v>
      </c>
      <c r="N158" s="102">
        <v>2914.86</v>
      </c>
      <c r="O158" s="102">
        <v>2914.86</v>
      </c>
      <c r="P158" s="209">
        <v>34978.32</v>
      </c>
      <c r="Q158" s="96"/>
      <c r="R158" s="96"/>
      <c r="S158" s="96"/>
      <c r="T158" s="96"/>
      <c r="U158" s="96"/>
      <c r="V158" s="96"/>
      <c r="W158" s="96"/>
    </row>
    <row r="159" spans="1:23" x14ac:dyDescent="0.3">
      <c r="A159" s="96"/>
      <c r="B159" s="101" t="s">
        <v>1474</v>
      </c>
      <c r="C159" s="101" t="s">
        <v>659</v>
      </c>
      <c r="D159" s="102">
        <v>2898.67</v>
      </c>
      <c r="E159" s="102">
        <v>2898.67</v>
      </c>
      <c r="F159" s="102">
        <v>2898.67</v>
      </c>
      <c r="G159" s="102">
        <v>2898.67</v>
      </c>
      <c r="H159" s="102">
        <v>2898.55</v>
      </c>
      <c r="I159" s="102">
        <v>2898.55</v>
      </c>
      <c r="J159" s="102">
        <v>2898.55</v>
      </c>
      <c r="K159" s="102">
        <v>2898.55</v>
      </c>
      <c r="L159" s="102">
        <v>2898.55</v>
      </c>
      <c r="M159" s="102">
        <v>2898.55</v>
      </c>
      <c r="N159" s="102">
        <v>2898.55</v>
      </c>
      <c r="O159" s="102">
        <v>2898.55</v>
      </c>
      <c r="P159" s="209">
        <v>34783.08</v>
      </c>
      <c r="Q159" s="96"/>
      <c r="R159" s="96"/>
      <c r="S159" s="96"/>
      <c r="T159" s="96"/>
      <c r="U159" s="96"/>
      <c r="V159" s="96"/>
      <c r="W159" s="96"/>
    </row>
    <row r="160" spans="1:23" x14ac:dyDescent="0.3">
      <c r="A160" s="96"/>
      <c r="B160" s="101" t="s">
        <v>1475</v>
      </c>
      <c r="C160" s="101" t="s">
        <v>661</v>
      </c>
      <c r="D160" s="102">
        <v>1380.51</v>
      </c>
      <c r="E160" s="102">
        <v>1380.51</v>
      </c>
      <c r="F160" s="102">
        <v>1380.51</v>
      </c>
      <c r="G160" s="102">
        <v>1380.51</v>
      </c>
      <c r="H160" s="102">
        <v>1380.54</v>
      </c>
      <c r="I160" s="102">
        <v>1380.54</v>
      </c>
      <c r="J160" s="102">
        <v>1380.54</v>
      </c>
      <c r="K160" s="102">
        <v>1380.54</v>
      </c>
      <c r="L160" s="102">
        <v>1380.54</v>
      </c>
      <c r="M160" s="102">
        <v>1380.54</v>
      </c>
      <c r="N160" s="102">
        <v>1380.54</v>
      </c>
      <c r="O160" s="102">
        <v>1380.54</v>
      </c>
      <c r="P160" s="209">
        <v>16566.36</v>
      </c>
      <c r="Q160" s="96"/>
      <c r="R160" s="96"/>
      <c r="S160" s="96"/>
      <c r="T160" s="96"/>
      <c r="U160" s="96"/>
      <c r="V160" s="96"/>
      <c r="W160" s="96"/>
    </row>
    <row r="161" spans="1:23" x14ac:dyDescent="0.3">
      <c r="A161" s="96"/>
      <c r="B161" s="101" t="s">
        <v>1476</v>
      </c>
      <c r="C161" s="101" t="s">
        <v>663</v>
      </c>
      <c r="D161" s="102">
        <v>1384.56</v>
      </c>
      <c r="E161" s="102">
        <v>1384.56</v>
      </c>
      <c r="F161" s="102">
        <v>1384.56</v>
      </c>
      <c r="G161" s="102">
        <v>1384.56</v>
      </c>
      <c r="H161" s="102">
        <v>1384.62</v>
      </c>
      <c r="I161" s="102">
        <v>1384.62</v>
      </c>
      <c r="J161" s="102">
        <v>1384.62</v>
      </c>
      <c r="K161" s="102">
        <v>1384.62</v>
      </c>
      <c r="L161" s="102">
        <v>1384.62</v>
      </c>
      <c r="M161" s="102">
        <v>1384.62</v>
      </c>
      <c r="N161" s="102">
        <v>1384.62</v>
      </c>
      <c r="O161" s="102">
        <v>1384.62</v>
      </c>
      <c r="P161" s="209">
        <v>16615.2</v>
      </c>
      <c r="Q161" s="96"/>
      <c r="R161" s="96"/>
      <c r="S161" s="96"/>
      <c r="T161" s="96"/>
      <c r="U161" s="96"/>
      <c r="V161" s="96"/>
      <c r="W161" s="96"/>
    </row>
    <row r="162" spans="1:23" x14ac:dyDescent="0.3">
      <c r="A162" s="96"/>
      <c r="B162" s="101" t="s">
        <v>1477</v>
      </c>
      <c r="C162" s="101" t="s">
        <v>665</v>
      </c>
      <c r="D162" s="102">
        <v>2910.81</v>
      </c>
      <c r="E162" s="102">
        <v>2910.81</v>
      </c>
      <c r="F162" s="102">
        <v>2910.81</v>
      </c>
      <c r="G162" s="102">
        <v>2910.81</v>
      </c>
      <c r="H162" s="102">
        <v>2910.78</v>
      </c>
      <c r="I162" s="102">
        <v>2910.78</v>
      </c>
      <c r="J162" s="102">
        <v>2910.78</v>
      </c>
      <c r="K162" s="102">
        <v>2910.78</v>
      </c>
      <c r="L162" s="102">
        <v>2910.78</v>
      </c>
      <c r="M162" s="102">
        <v>2910.78</v>
      </c>
      <c r="N162" s="102">
        <v>2910.78</v>
      </c>
      <c r="O162" s="102">
        <v>2910.78</v>
      </c>
      <c r="P162" s="209">
        <v>34929.480000000003</v>
      </c>
      <c r="Q162" s="96"/>
      <c r="R162" s="96"/>
      <c r="S162" s="96"/>
      <c r="T162" s="96"/>
      <c r="U162" s="96"/>
      <c r="V162" s="96"/>
      <c r="W162" s="96"/>
    </row>
    <row r="163" spans="1:23" x14ac:dyDescent="0.3">
      <c r="A163" s="96"/>
      <c r="B163" s="101" t="s">
        <v>1313</v>
      </c>
      <c r="C163" s="101" t="s">
        <v>179</v>
      </c>
      <c r="D163" s="102">
        <v>2356.1799999999998</v>
      </c>
      <c r="E163" s="102">
        <v>2356.1799999999998</v>
      </c>
      <c r="F163" s="102">
        <v>2356.1799999999998</v>
      </c>
      <c r="G163" s="102">
        <v>2356.1799999999998</v>
      </c>
      <c r="H163" s="102">
        <v>2356.2399999999998</v>
      </c>
      <c r="I163" s="102">
        <v>2356.2399999999998</v>
      </c>
      <c r="J163" s="102">
        <v>2356.2399999999998</v>
      </c>
      <c r="K163" s="102">
        <v>2356.2399999999998</v>
      </c>
      <c r="L163" s="102">
        <v>2356.2399999999998</v>
      </c>
      <c r="M163" s="102">
        <v>2356.2399999999998</v>
      </c>
      <c r="N163" s="102">
        <v>2356.2399999999998</v>
      </c>
      <c r="O163" s="102">
        <v>2356.2399999999998</v>
      </c>
      <c r="P163" s="209">
        <v>28274.639999999999</v>
      </c>
      <c r="Q163" s="96"/>
      <c r="R163" s="96"/>
      <c r="S163" s="96"/>
      <c r="T163" s="96"/>
      <c r="U163" s="96"/>
      <c r="V163" s="96"/>
      <c r="W163" s="96"/>
    </row>
    <row r="164" spans="1:23" x14ac:dyDescent="0.3">
      <c r="A164" s="96"/>
      <c r="B164" s="101" t="s">
        <v>1478</v>
      </c>
      <c r="C164" s="101" t="s">
        <v>667</v>
      </c>
      <c r="D164" s="102">
        <v>2906.76</v>
      </c>
      <c r="E164" s="102">
        <v>2906.76</v>
      </c>
      <c r="F164" s="102">
        <v>2906.76</v>
      </c>
      <c r="G164" s="102">
        <v>2906.76</v>
      </c>
      <c r="H164" s="102">
        <v>2906.7</v>
      </c>
      <c r="I164" s="102">
        <v>2906.7</v>
      </c>
      <c r="J164" s="102">
        <v>2906.7</v>
      </c>
      <c r="K164" s="102">
        <v>2906.7</v>
      </c>
      <c r="L164" s="102">
        <v>2906.7</v>
      </c>
      <c r="M164" s="102">
        <v>2906.7</v>
      </c>
      <c r="N164" s="102">
        <v>2906.7</v>
      </c>
      <c r="O164" s="102">
        <v>2906.7</v>
      </c>
      <c r="P164" s="209">
        <v>34880.639999999999</v>
      </c>
      <c r="Q164" s="96"/>
      <c r="R164" s="96"/>
      <c r="S164" s="96"/>
      <c r="T164" s="96"/>
      <c r="U164" s="96"/>
      <c r="V164" s="96"/>
      <c r="W164" s="96"/>
    </row>
    <row r="165" spans="1:23" x14ac:dyDescent="0.3">
      <c r="A165" s="96"/>
      <c r="B165" s="101" t="s">
        <v>1479</v>
      </c>
      <c r="C165" s="101" t="s">
        <v>669</v>
      </c>
      <c r="D165" s="102">
        <v>1384.56</v>
      </c>
      <c r="E165" s="102">
        <v>1384.56</v>
      </c>
      <c r="F165" s="102">
        <v>1384.56</v>
      </c>
      <c r="G165" s="102">
        <v>1384.56</v>
      </c>
      <c r="H165" s="102">
        <v>1384.62</v>
      </c>
      <c r="I165" s="102">
        <v>1384.62</v>
      </c>
      <c r="J165" s="102">
        <v>1384.62</v>
      </c>
      <c r="K165" s="102">
        <v>1384.62</v>
      </c>
      <c r="L165" s="102">
        <v>1384.62</v>
      </c>
      <c r="M165" s="102">
        <v>1384.62</v>
      </c>
      <c r="N165" s="102">
        <v>1384.62</v>
      </c>
      <c r="O165" s="102">
        <v>1384.62</v>
      </c>
      <c r="P165" s="209">
        <v>16615.2</v>
      </c>
      <c r="Q165" s="96"/>
      <c r="R165" s="96"/>
      <c r="S165" s="96"/>
      <c r="T165" s="96"/>
      <c r="U165" s="96"/>
      <c r="V165" s="96"/>
      <c r="W165" s="96"/>
    </row>
    <row r="166" spans="1:23" x14ac:dyDescent="0.3">
      <c r="A166" s="96"/>
      <c r="B166" s="101" t="s">
        <v>1480</v>
      </c>
      <c r="C166" s="101" t="s">
        <v>671</v>
      </c>
      <c r="D166" s="102">
        <v>1384.56</v>
      </c>
      <c r="E166" s="102">
        <v>1384.56</v>
      </c>
      <c r="F166" s="102">
        <v>1384.56</v>
      </c>
      <c r="G166" s="102">
        <v>1384.56</v>
      </c>
      <c r="H166" s="102">
        <v>1384.62</v>
      </c>
      <c r="I166" s="102">
        <v>1384.62</v>
      </c>
      <c r="J166" s="102">
        <v>1384.62</v>
      </c>
      <c r="K166" s="102">
        <v>1384.62</v>
      </c>
      <c r="L166" s="102">
        <v>1384.62</v>
      </c>
      <c r="M166" s="102">
        <v>1384.62</v>
      </c>
      <c r="N166" s="102">
        <v>1384.62</v>
      </c>
      <c r="O166" s="102">
        <v>1384.62</v>
      </c>
      <c r="P166" s="209">
        <v>16615.2</v>
      </c>
      <c r="Q166" s="96"/>
      <c r="R166" s="96"/>
      <c r="S166" s="96"/>
      <c r="T166" s="96"/>
      <c r="U166" s="96"/>
      <c r="V166" s="96"/>
      <c r="W166" s="96"/>
    </row>
    <row r="167" spans="1:23" x14ac:dyDescent="0.3">
      <c r="A167" s="96"/>
      <c r="B167" s="101" t="s">
        <v>1481</v>
      </c>
      <c r="C167" s="101" t="s">
        <v>673</v>
      </c>
      <c r="D167" s="102">
        <v>2927.01</v>
      </c>
      <c r="E167" s="102">
        <v>2927.01</v>
      </c>
      <c r="F167" s="102">
        <v>2927.01</v>
      </c>
      <c r="G167" s="102">
        <v>2927.01</v>
      </c>
      <c r="H167" s="102">
        <v>2927.09</v>
      </c>
      <c r="I167" s="102">
        <v>2927.09</v>
      </c>
      <c r="J167" s="102">
        <v>2927.09</v>
      </c>
      <c r="K167" s="102">
        <v>2927.09</v>
      </c>
      <c r="L167" s="102">
        <v>2927.09</v>
      </c>
      <c r="M167" s="102">
        <v>2927.09</v>
      </c>
      <c r="N167" s="102">
        <v>2927.09</v>
      </c>
      <c r="O167" s="102">
        <v>2927.09</v>
      </c>
      <c r="P167" s="209">
        <v>35124.76</v>
      </c>
      <c r="Q167" s="96"/>
      <c r="R167" s="96"/>
      <c r="S167" s="96"/>
      <c r="T167" s="96"/>
      <c r="U167" s="96"/>
      <c r="V167" s="96"/>
      <c r="W167" s="96"/>
    </row>
    <row r="168" spans="1:23" x14ac:dyDescent="0.3">
      <c r="A168" s="96"/>
      <c r="B168" s="101" t="s">
        <v>1482</v>
      </c>
      <c r="C168" s="101" t="s">
        <v>675</v>
      </c>
      <c r="D168" s="102">
        <v>2910.81</v>
      </c>
      <c r="E168" s="102">
        <v>2910.81</v>
      </c>
      <c r="F168" s="102">
        <v>2910.81</v>
      </c>
      <c r="G168" s="102">
        <v>2910.81</v>
      </c>
      <c r="H168" s="102">
        <v>2910.78</v>
      </c>
      <c r="I168" s="102">
        <v>2910.78</v>
      </c>
      <c r="J168" s="102">
        <v>2910.78</v>
      </c>
      <c r="K168" s="102">
        <v>2910.78</v>
      </c>
      <c r="L168" s="102">
        <v>2910.78</v>
      </c>
      <c r="M168" s="102">
        <v>2910.78</v>
      </c>
      <c r="N168" s="102">
        <v>2910.78</v>
      </c>
      <c r="O168" s="102">
        <v>2910.78</v>
      </c>
      <c r="P168" s="209">
        <v>34929.480000000003</v>
      </c>
      <c r="Q168" s="96"/>
      <c r="R168" s="96"/>
      <c r="S168" s="96"/>
      <c r="T168" s="96"/>
      <c r="U168" s="96"/>
      <c r="V168" s="96"/>
      <c r="W168" s="96"/>
    </row>
    <row r="169" spans="1:23" x14ac:dyDescent="0.3">
      <c r="A169" s="96"/>
      <c r="B169" s="101" t="s">
        <v>1483</v>
      </c>
      <c r="C169" s="101" t="s">
        <v>677</v>
      </c>
      <c r="D169" s="102">
        <v>1376.46</v>
      </c>
      <c r="E169" s="102">
        <v>1376.46</v>
      </c>
      <c r="F169" s="102">
        <v>1376.46</v>
      </c>
      <c r="G169" s="102">
        <v>1376.46</v>
      </c>
      <c r="H169" s="102">
        <v>1376.46</v>
      </c>
      <c r="I169" s="102">
        <v>1376.46</v>
      </c>
      <c r="J169" s="102">
        <v>1376.46</v>
      </c>
      <c r="K169" s="102">
        <v>1376.46</v>
      </c>
      <c r="L169" s="102">
        <v>1376.46</v>
      </c>
      <c r="M169" s="102">
        <v>1376.46</v>
      </c>
      <c r="N169" s="102">
        <v>1376.46</v>
      </c>
      <c r="O169" s="102">
        <v>1376.46</v>
      </c>
      <c r="P169" s="209">
        <v>16517.52</v>
      </c>
      <c r="Q169" s="96"/>
      <c r="R169" s="96"/>
      <c r="S169" s="96"/>
      <c r="T169" s="96"/>
      <c r="U169" s="96"/>
      <c r="V169" s="96"/>
      <c r="W169" s="96"/>
    </row>
    <row r="170" spans="1:23" x14ac:dyDescent="0.3">
      <c r="A170" s="96"/>
      <c r="B170" s="101" t="s">
        <v>1484</v>
      </c>
      <c r="C170" s="101" t="s">
        <v>679</v>
      </c>
      <c r="D170" s="102">
        <v>1380.51</v>
      </c>
      <c r="E170" s="102">
        <v>1380.51</v>
      </c>
      <c r="F170" s="102">
        <v>1380.51</v>
      </c>
      <c r="G170" s="102">
        <v>1380.51</v>
      </c>
      <c r="H170" s="102">
        <v>1380.54</v>
      </c>
      <c r="I170" s="102">
        <v>1380.54</v>
      </c>
      <c r="J170" s="102">
        <v>1380.54</v>
      </c>
      <c r="K170" s="102">
        <v>1380.54</v>
      </c>
      <c r="L170" s="102">
        <v>1380.54</v>
      </c>
      <c r="M170" s="102">
        <v>1380.54</v>
      </c>
      <c r="N170" s="102">
        <v>1380.54</v>
      </c>
      <c r="O170" s="102">
        <v>1380.54</v>
      </c>
      <c r="P170" s="209">
        <v>16566.36</v>
      </c>
      <c r="Q170" s="96"/>
      <c r="R170" s="96"/>
      <c r="S170" s="96"/>
      <c r="T170" s="96"/>
      <c r="U170" s="96"/>
      <c r="V170" s="96"/>
      <c r="W170" s="96"/>
    </row>
    <row r="171" spans="1:23" x14ac:dyDescent="0.3">
      <c r="A171" s="96"/>
      <c r="B171" s="101" t="s">
        <v>1485</v>
      </c>
      <c r="C171" s="101" t="s">
        <v>681</v>
      </c>
      <c r="D171" s="102">
        <v>2922.96</v>
      </c>
      <c r="E171" s="102">
        <v>2922.96</v>
      </c>
      <c r="F171" s="102">
        <v>2922.96</v>
      </c>
      <c r="G171" s="102">
        <v>2922.96</v>
      </c>
      <c r="H171" s="102">
        <v>2923.02</v>
      </c>
      <c r="I171" s="102">
        <v>2923.02</v>
      </c>
      <c r="J171" s="102">
        <v>2923.02</v>
      </c>
      <c r="K171" s="102">
        <v>2923.02</v>
      </c>
      <c r="L171" s="102">
        <v>2923.02</v>
      </c>
      <c r="M171" s="102">
        <v>2923.02</v>
      </c>
      <c r="N171" s="102">
        <v>2923.02</v>
      </c>
      <c r="O171" s="102">
        <v>2923.02</v>
      </c>
      <c r="P171" s="209">
        <v>35076</v>
      </c>
      <c r="Q171" s="96"/>
      <c r="R171" s="96"/>
      <c r="S171" s="96"/>
      <c r="T171" s="96"/>
      <c r="U171" s="96"/>
      <c r="V171" s="96"/>
      <c r="W171" s="96"/>
    </row>
    <row r="172" spans="1:23" x14ac:dyDescent="0.3">
      <c r="A172" s="96"/>
      <c r="B172" s="101" t="s">
        <v>1486</v>
      </c>
      <c r="C172" s="101" t="s">
        <v>683</v>
      </c>
      <c r="D172" s="102">
        <v>2910.81</v>
      </c>
      <c r="E172" s="102">
        <v>2910.81</v>
      </c>
      <c r="F172" s="102">
        <v>2910.81</v>
      </c>
      <c r="G172" s="102">
        <v>2910.81</v>
      </c>
      <c r="H172" s="102">
        <v>2910.78</v>
      </c>
      <c r="I172" s="102">
        <v>2910.78</v>
      </c>
      <c r="J172" s="102">
        <v>2910.78</v>
      </c>
      <c r="K172" s="102">
        <v>2910.78</v>
      </c>
      <c r="L172" s="102">
        <v>2910.78</v>
      </c>
      <c r="M172" s="102">
        <v>2910.78</v>
      </c>
      <c r="N172" s="102">
        <v>2910.78</v>
      </c>
      <c r="O172" s="102">
        <v>2910.78</v>
      </c>
      <c r="P172" s="209">
        <v>34929.480000000003</v>
      </c>
      <c r="Q172" s="96"/>
      <c r="R172" s="96"/>
      <c r="S172" s="96"/>
      <c r="T172" s="96"/>
      <c r="U172" s="96"/>
      <c r="V172" s="96"/>
      <c r="W172" s="96"/>
    </row>
    <row r="173" spans="1:23" x14ac:dyDescent="0.3">
      <c r="A173" s="96"/>
      <c r="B173" s="101" t="s">
        <v>1487</v>
      </c>
      <c r="C173" s="101" t="s">
        <v>685</v>
      </c>
      <c r="D173" s="102">
        <v>1376.46</v>
      </c>
      <c r="E173" s="102">
        <v>1376.46</v>
      </c>
      <c r="F173" s="102">
        <v>1376.46</v>
      </c>
      <c r="G173" s="102">
        <v>1376.46</v>
      </c>
      <c r="H173" s="102">
        <v>1376.46</v>
      </c>
      <c r="I173" s="102">
        <v>1376.46</v>
      </c>
      <c r="J173" s="102">
        <v>1376.46</v>
      </c>
      <c r="K173" s="102">
        <v>1376.46</v>
      </c>
      <c r="L173" s="102">
        <v>1376.46</v>
      </c>
      <c r="M173" s="102">
        <v>1376.46</v>
      </c>
      <c r="N173" s="102">
        <v>1376.46</v>
      </c>
      <c r="O173" s="102">
        <v>1376.46</v>
      </c>
      <c r="P173" s="209">
        <v>16517.52</v>
      </c>
      <c r="Q173" s="96"/>
      <c r="R173" s="96"/>
      <c r="S173" s="96"/>
      <c r="T173" s="96"/>
      <c r="U173" s="96"/>
      <c r="V173" s="96"/>
      <c r="W173" s="96"/>
    </row>
    <row r="174" spans="1:23" x14ac:dyDescent="0.3">
      <c r="A174" s="96"/>
      <c r="B174" s="101" t="s">
        <v>1314</v>
      </c>
      <c r="C174" s="101" t="s">
        <v>181</v>
      </c>
      <c r="D174" s="102">
        <v>1801.55</v>
      </c>
      <c r="E174" s="102">
        <v>1801.55</v>
      </c>
      <c r="F174" s="102">
        <v>1801.55</v>
      </c>
      <c r="G174" s="102">
        <v>1801.55</v>
      </c>
      <c r="H174" s="102">
        <v>1801.69</v>
      </c>
      <c r="I174" s="102">
        <v>1801.69</v>
      </c>
      <c r="J174" s="102">
        <v>1801.69</v>
      </c>
      <c r="K174" s="102">
        <v>1801.69</v>
      </c>
      <c r="L174" s="102">
        <v>1801.69</v>
      </c>
      <c r="M174" s="102">
        <v>1801.69</v>
      </c>
      <c r="N174" s="102">
        <v>1801.69</v>
      </c>
      <c r="O174" s="102">
        <v>1801.69</v>
      </c>
      <c r="P174" s="209">
        <v>21619.72</v>
      </c>
      <c r="Q174" s="96"/>
      <c r="R174" s="96"/>
      <c r="S174" s="96"/>
      <c r="T174" s="96"/>
      <c r="U174" s="96"/>
      <c r="V174" s="96"/>
      <c r="W174" s="96"/>
    </row>
    <row r="175" spans="1:23" x14ac:dyDescent="0.3">
      <c r="A175" s="96"/>
      <c r="B175" s="101" t="s">
        <v>1488</v>
      </c>
      <c r="C175" s="101" t="s">
        <v>687</v>
      </c>
      <c r="D175" s="102">
        <v>1376.46</v>
      </c>
      <c r="E175" s="102">
        <v>1376.46</v>
      </c>
      <c r="F175" s="102">
        <v>1376.46</v>
      </c>
      <c r="G175" s="102">
        <v>1376.46</v>
      </c>
      <c r="H175" s="102">
        <v>1376.46</v>
      </c>
      <c r="I175" s="102">
        <v>1376.46</v>
      </c>
      <c r="J175" s="102">
        <v>1376.46</v>
      </c>
      <c r="K175" s="102">
        <v>1376.46</v>
      </c>
      <c r="L175" s="102">
        <v>1376.46</v>
      </c>
      <c r="M175" s="102">
        <v>1376.46</v>
      </c>
      <c r="N175" s="102">
        <v>1376.46</v>
      </c>
      <c r="O175" s="102">
        <v>1376.46</v>
      </c>
      <c r="P175" s="209">
        <v>16517.52</v>
      </c>
      <c r="Q175" s="96"/>
      <c r="R175" s="96"/>
      <c r="S175" s="96"/>
      <c r="T175" s="96"/>
      <c r="U175" s="96"/>
      <c r="V175" s="96"/>
      <c r="W175" s="96"/>
    </row>
    <row r="176" spans="1:23" x14ac:dyDescent="0.3">
      <c r="A176" s="96"/>
      <c r="B176" s="101" t="s">
        <v>1489</v>
      </c>
      <c r="C176" s="101" t="s">
        <v>689</v>
      </c>
      <c r="D176" s="102">
        <v>2914.86</v>
      </c>
      <c r="E176" s="102">
        <v>2914.86</v>
      </c>
      <c r="F176" s="102">
        <v>2914.86</v>
      </c>
      <c r="G176" s="102">
        <v>2914.86</v>
      </c>
      <c r="H176" s="102">
        <v>2914.86</v>
      </c>
      <c r="I176" s="102">
        <v>2914.86</v>
      </c>
      <c r="J176" s="102">
        <v>2914.86</v>
      </c>
      <c r="K176" s="102">
        <v>2914.86</v>
      </c>
      <c r="L176" s="102">
        <v>2914.86</v>
      </c>
      <c r="M176" s="102">
        <v>2068.61</v>
      </c>
      <c r="N176" s="104"/>
      <c r="O176" s="104"/>
      <c r="P176" s="209">
        <v>28302.35</v>
      </c>
      <c r="Q176" s="96"/>
      <c r="R176" s="96"/>
      <c r="S176" s="96"/>
      <c r="T176" s="96"/>
      <c r="U176" s="96"/>
      <c r="V176" s="96"/>
      <c r="W176" s="96"/>
    </row>
    <row r="177" spans="1:23" x14ac:dyDescent="0.3">
      <c r="A177" s="96"/>
      <c r="B177" s="101" t="s">
        <v>3043</v>
      </c>
      <c r="C177" s="101" t="s">
        <v>689</v>
      </c>
      <c r="D177" s="104"/>
      <c r="E177" s="104"/>
      <c r="F177" s="104"/>
      <c r="G177" s="104"/>
      <c r="H177" s="104"/>
      <c r="I177" s="104"/>
      <c r="J177" s="104"/>
      <c r="K177" s="104"/>
      <c r="L177" s="104"/>
      <c r="M177" s="103">
        <v>846.25</v>
      </c>
      <c r="N177" s="102">
        <v>2914.86</v>
      </c>
      <c r="O177" s="102">
        <v>2914.86</v>
      </c>
      <c r="P177" s="209">
        <v>6675.97</v>
      </c>
      <c r="Q177" s="96"/>
      <c r="R177" s="96"/>
      <c r="S177" s="96"/>
      <c r="T177" s="96"/>
      <c r="U177" s="96"/>
      <c r="V177" s="96"/>
      <c r="W177" s="96"/>
    </row>
    <row r="178" spans="1:23" x14ac:dyDescent="0.3">
      <c r="A178" s="96"/>
      <c r="B178" s="101" t="s">
        <v>1490</v>
      </c>
      <c r="C178" s="101" t="s">
        <v>691</v>
      </c>
      <c r="D178" s="102">
        <v>2931.05</v>
      </c>
      <c r="E178" s="102">
        <v>2931.05</v>
      </c>
      <c r="F178" s="102">
        <v>2931.05</v>
      </c>
      <c r="G178" s="102">
        <v>2931.05</v>
      </c>
      <c r="H178" s="102">
        <v>2931.17</v>
      </c>
      <c r="I178" s="102">
        <v>2931.17</v>
      </c>
      <c r="J178" s="102">
        <v>2931.17</v>
      </c>
      <c r="K178" s="102">
        <v>2931.17</v>
      </c>
      <c r="L178" s="102">
        <v>2931.17</v>
      </c>
      <c r="M178" s="102">
        <v>2931.17</v>
      </c>
      <c r="N178" s="102">
        <v>2931.17</v>
      </c>
      <c r="O178" s="102">
        <v>2931.17</v>
      </c>
      <c r="P178" s="209">
        <v>35173.56</v>
      </c>
      <c r="Q178" s="96"/>
      <c r="R178" s="96"/>
      <c r="S178" s="96"/>
      <c r="T178" s="96"/>
      <c r="U178" s="96"/>
      <c r="V178" s="96"/>
      <c r="W178" s="96"/>
    </row>
    <row r="179" spans="1:23" x14ac:dyDescent="0.3">
      <c r="A179" s="96"/>
      <c r="B179" s="101" t="s">
        <v>1491</v>
      </c>
      <c r="C179" s="101" t="s">
        <v>693</v>
      </c>
      <c r="D179" s="102">
        <v>1380.51</v>
      </c>
      <c r="E179" s="102">
        <v>1380.51</v>
      </c>
      <c r="F179" s="102">
        <v>1380.51</v>
      </c>
      <c r="G179" s="102">
        <v>1380.51</v>
      </c>
      <c r="H179" s="102">
        <v>1380.54</v>
      </c>
      <c r="I179" s="102">
        <v>1380.54</v>
      </c>
      <c r="J179" s="102">
        <v>1380.54</v>
      </c>
      <c r="K179" s="102">
        <v>1380.54</v>
      </c>
      <c r="L179" s="102">
        <v>1380.54</v>
      </c>
      <c r="M179" s="102">
        <v>1380.54</v>
      </c>
      <c r="N179" s="102">
        <v>1380.54</v>
      </c>
      <c r="O179" s="102">
        <v>1380.54</v>
      </c>
      <c r="P179" s="209">
        <v>16566.36</v>
      </c>
      <c r="Q179" s="96"/>
      <c r="R179" s="96"/>
      <c r="S179" s="96"/>
      <c r="T179" s="96"/>
      <c r="U179" s="96"/>
      <c r="V179" s="96"/>
      <c r="W179" s="96"/>
    </row>
    <row r="180" spans="1:23" x14ac:dyDescent="0.3">
      <c r="A180" s="96"/>
      <c r="B180" s="101" t="s">
        <v>1492</v>
      </c>
      <c r="C180" s="101" t="s">
        <v>695</v>
      </c>
      <c r="D180" s="102">
        <v>1376.46</v>
      </c>
      <c r="E180" s="102">
        <v>1376.46</v>
      </c>
      <c r="F180" s="102">
        <v>1376.46</v>
      </c>
      <c r="G180" s="102">
        <v>1376.46</v>
      </c>
      <c r="H180" s="102">
        <v>1376.46</v>
      </c>
      <c r="I180" s="102">
        <v>1376.46</v>
      </c>
      <c r="J180" s="102">
        <v>1376.46</v>
      </c>
      <c r="K180" s="102">
        <v>1376.46</v>
      </c>
      <c r="L180" s="102">
        <v>1376.46</v>
      </c>
      <c r="M180" s="102">
        <v>1376.46</v>
      </c>
      <c r="N180" s="102">
        <v>1376.46</v>
      </c>
      <c r="O180" s="102">
        <v>1376.46</v>
      </c>
      <c r="P180" s="209">
        <v>16517.52</v>
      </c>
      <c r="Q180" s="96"/>
      <c r="R180" s="96"/>
      <c r="S180" s="96"/>
      <c r="T180" s="96"/>
      <c r="U180" s="96"/>
      <c r="V180" s="96"/>
      <c r="W180" s="96"/>
    </row>
    <row r="181" spans="1:23" x14ac:dyDescent="0.3">
      <c r="A181" s="96"/>
      <c r="B181" s="101" t="s">
        <v>1493</v>
      </c>
      <c r="C181" s="101" t="s">
        <v>699</v>
      </c>
      <c r="D181" s="102">
        <v>2910.81</v>
      </c>
      <c r="E181" s="102">
        <v>2910.81</v>
      </c>
      <c r="F181" s="102">
        <v>2910.81</v>
      </c>
      <c r="G181" s="102">
        <v>2910.81</v>
      </c>
      <c r="H181" s="102">
        <v>2910.78</v>
      </c>
      <c r="I181" s="102">
        <v>2910.78</v>
      </c>
      <c r="J181" s="102">
        <v>2910.78</v>
      </c>
      <c r="K181" s="102">
        <v>2910.78</v>
      </c>
      <c r="L181" s="102">
        <v>2910.78</v>
      </c>
      <c r="M181" s="102">
        <v>2910.78</v>
      </c>
      <c r="N181" s="102">
        <v>2910.78</v>
      </c>
      <c r="O181" s="102">
        <v>2910.78</v>
      </c>
      <c r="P181" s="209">
        <v>34929.480000000003</v>
      </c>
      <c r="Q181" s="96"/>
      <c r="R181" s="96"/>
      <c r="S181" s="96"/>
      <c r="T181" s="96"/>
      <c r="U181" s="96"/>
      <c r="V181" s="96"/>
      <c r="W181" s="96"/>
    </row>
    <row r="182" spans="1:23" x14ac:dyDescent="0.3">
      <c r="A182" s="96"/>
      <c r="B182" s="101" t="s">
        <v>1494</v>
      </c>
      <c r="C182" s="101" t="s">
        <v>697</v>
      </c>
      <c r="D182" s="102">
        <v>2918.91</v>
      </c>
      <c r="E182" s="102">
        <v>2918.91</v>
      </c>
      <c r="F182" s="102">
        <v>2918.91</v>
      </c>
      <c r="G182" s="102">
        <v>2918.91</v>
      </c>
      <c r="H182" s="102">
        <v>2918.94</v>
      </c>
      <c r="I182" s="102">
        <v>2918.94</v>
      </c>
      <c r="J182" s="102">
        <v>2918.94</v>
      </c>
      <c r="K182" s="102">
        <v>2918.94</v>
      </c>
      <c r="L182" s="102">
        <v>2918.94</v>
      </c>
      <c r="M182" s="102">
        <v>2918.94</v>
      </c>
      <c r="N182" s="102">
        <v>2918.94</v>
      </c>
      <c r="O182" s="102">
        <v>2918.94</v>
      </c>
      <c r="P182" s="209">
        <v>35027.160000000003</v>
      </c>
      <c r="Q182" s="96"/>
      <c r="R182" s="96"/>
      <c r="S182" s="96"/>
      <c r="T182" s="96"/>
      <c r="U182" s="96"/>
      <c r="V182" s="96"/>
      <c r="W182" s="96"/>
    </row>
    <row r="183" spans="1:23" x14ac:dyDescent="0.3">
      <c r="A183" s="96"/>
      <c r="B183" s="101" t="s">
        <v>1495</v>
      </c>
      <c r="C183" s="101" t="s">
        <v>701</v>
      </c>
      <c r="D183" s="102">
        <v>1380.51</v>
      </c>
      <c r="E183" s="102">
        <v>1380.51</v>
      </c>
      <c r="F183" s="102">
        <v>1380.51</v>
      </c>
      <c r="G183" s="102">
        <v>1380.51</v>
      </c>
      <c r="H183" s="102">
        <v>1380.54</v>
      </c>
      <c r="I183" s="102">
        <v>1380.54</v>
      </c>
      <c r="J183" s="102">
        <v>1380.54</v>
      </c>
      <c r="K183" s="102">
        <v>1380.54</v>
      </c>
      <c r="L183" s="102">
        <v>1380.54</v>
      </c>
      <c r="M183" s="102">
        <v>1380.54</v>
      </c>
      <c r="N183" s="102">
        <v>1380.54</v>
      </c>
      <c r="O183" s="102">
        <v>1380.54</v>
      </c>
      <c r="P183" s="209">
        <v>16566.36</v>
      </c>
      <c r="Q183" s="96"/>
      <c r="R183" s="96"/>
      <c r="S183" s="96"/>
      <c r="T183" s="96"/>
      <c r="U183" s="96"/>
      <c r="V183" s="96"/>
      <c r="W183" s="96"/>
    </row>
    <row r="184" spans="1:23" x14ac:dyDescent="0.3">
      <c r="A184" s="96"/>
      <c r="B184" s="101" t="s">
        <v>1496</v>
      </c>
      <c r="C184" s="101" t="s">
        <v>703</v>
      </c>
      <c r="D184" s="102">
        <v>1376.46</v>
      </c>
      <c r="E184" s="102">
        <v>1376.46</v>
      </c>
      <c r="F184" s="102">
        <v>1376.46</v>
      </c>
      <c r="G184" s="102">
        <v>1376.46</v>
      </c>
      <c r="H184" s="102">
        <v>1376.46</v>
      </c>
      <c r="I184" s="102">
        <v>1376.46</v>
      </c>
      <c r="J184" s="102">
        <v>1376.46</v>
      </c>
      <c r="K184" s="102">
        <v>1376.46</v>
      </c>
      <c r="L184" s="102">
        <v>1376.46</v>
      </c>
      <c r="M184" s="102">
        <v>1376.46</v>
      </c>
      <c r="N184" s="102">
        <v>1376.46</v>
      </c>
      <c r="O184" s="102">
        <v>1376.46</v>
      </c>
      <c r="P184" s="209">
        <v>16517.52</v>
      </c>
      <c r="Q184" s="96"/>
      <c r="R184" s="96"/>
      <c r="S184" s="96"/>
      <c r="T184" s="96"/>
      <c r="U184" s="96"/>
      <c r="V184" s="96"/>
      <c r="W184" s="96"/>
    </row>
    <row r="185" spans="1:23" x14ac:dyDescent="0.3">
      <c r="A185" s="96"/>
      <c r="B185" s="101" t="s">
        <v>1497</v>
      </c>
      <c r="C185" s="101" t="s">
        <v>705</v>
      </c>
      <c r="D185" s="102">
        <v>2906.76</v>
      </c>
      <c r="E185" s="102">
        <v>2906.76</v>
      </c>
      <c r="F185" s="102">
        <v>2906.76</v>
      </c>
      <c r="G185" s="102">
        <v>2906.76</v>
      </c>
      <c r="H185" s="102">
        <v>2906.7</v>
      </c>
      <c r="I185" s="102">
        <v>2906.7</v>
      </c>
      <c r="J185" s="102">
        <v>2906.7</v>
      </c>
      <c r="K185" s="102">
        <v>2906.7</v>
      </c>
      <c r="L185" s="102">
        <v>2906.7</v>
      </c>
      <c r="M185" s="102">
        <v>2906.7</v>
      </c>
      <c r="N185" s="102">
        <v>2906.7</v>
      </c>
      <c r="O185" s="102">
        <v>2906.7</v>
      </c>
      <c r="P185" s="209">
        <v>34880.639999999999</v>
      </c>
      <c r="Q185" s="96"/>
      <c r="R185" s="96"/>
      <c r="S185" s="96"/>
      <c r="T185" s="96"/>
      <c r="U185" s="96"/>
      <c r="V185" s="96"/>
      <c r="W185" s="96"/>
    </row>
    <row r="186" spans="1:23" x14ac:dyDescent="0.3">
      <c r="A186" s="96"/>
      <c r="B186" s="101" t="s">
        <v>1315</v>
      </c>
      <c r="C186" s="101" t="s">
        <v>183</v>
      </c>
      <c r="D186" s="102">
        <v>2469.5300000000002</v>
      </c>
      <c r="E186" s="102">
        <v>2469.5300000000002</v>
      </c>
      <c r="F186" s="102">
        <v>2469.5300000000002</v>
      </c>
      <c r="G186" s="102">
        <v>2469.5300000000002</v>
      </c>
      <c r="H186" s="102">
        <v>2469.5300000000002</v>
      </c>
      <c r="I186" s="102">
        <v>2469.5300000000002</v>
      </c>
      <c r="J186" s="102">
        <v>2469.5300000000002</v>
      </c>
      <c r="K186" s="102">
        <v>2469.5300000000002</v>
      </c>
      <c r="L186" s="102">
        <v>2469.5300000000002</v>
      </c>
      <c r="M186" s="102">
        <v>2469.5300000000002</v>
      </c>
      <c r="N186" s="102">
        <v>2469.5300000000002</v>
      </c>
      <c r="O186" s="102">
        <v>2469.5300000000002</v>
      </c>
      <c r="P186" s="209">
        <v>29634.36</v>
      </c>
      <c r="Q186" s="96"/>
      <c r="R186" s="96"/>
      <c r="S186" s="96"/>
      <c r="T186" s="96"/>
      <c r="U186" s="96"/>
      <c r="V186" s="96"/>
      <c r="W186" s="96"/>
    </row>
    <row r="187" spans="1:23" x14ac:dyDescent="0.3">
      <c r="A187" s="96"/>
      <c r="B187" s="101" t="s">
        <v>1498</v>
      </c>
      <c r="C187" s="101" t="s">
        <v>707</v>
      </c>
      <c r="D187" s="102">
        <v>2894.62</v>
      </c>
      <c r="E187" s="102">
        <v>2894.62</v>
      </c>
      <c r="F187" s="102">
        <v>2894.62</v>
      </c>
      <c r="G187" s="102">
        <v>2894.62</v>
      </c>
      <c r="H187" s="102">
        <v>2894.76</v>
      </c>
      <c r="I187" s="102">
        <v>2894.76</v>
      </c>
      <c r="J187" s="102">
        <v>2894.76</v>
      </c>
      <c r="K187" s="102">
        <v>2894.76</v>
      </c>
      <c r="L187" s="102">
        <v>2894.76</v>
      </c>
      <c r="M187" s="102">
        <v>2894.76</v>
      </c>
      <c r="N187" s="102">
        <v>2894.76</v>
      </c>
      <c r="O187" s="102">
        <v>2894.76</v>
      </c>
      <c r="P187" s="209">
        <v>34736.559999999998</v>
      </c>
      <c r="Q187" s="96"/>
      <c r="R187" s="96"/>
      <c r="S187" s="96"/>
      <c r="T187" s="96"/>
      <c r="U187" s="96"/>
      <c r="V187" s="96"/>
      <c r="W187" s="96"/>
    </row>
    <row r="188" spans="1:23" x14ac:dyDescent="0.3">
      <c r="A188" s="96"/>
      <c r="B188" s="101" t="s">
        <v>1499</v>
      </c>
      <c r="C188" s="101" t="s">
        <v>709</v>
      </c>
      <c r="D188" s="102">
        <v>1376.46</v>
      </c>
      <c r="E188" s="102">
        <v>1376.46</v>
      </c>
      <c r="F188" s="102">
        <v>1376.46</v>
      </c>
      <c r="G188" s="102">
        <v>1376.46</v>
      </c>
      <c r="H188" s="102">
        <v>1376.46</v>
      </c>
      <c r="I188" s="102">
        <v>1376.46</v>
      </c>
      <c r="J188" s="102">
        <v>1376.46</v>
      </c>
      <c r="K188" s="102">
        <v>1376.46</v>
      </c>
      <c r="L188" s="102">
        <v>1376.46</v>
      </c>
      <c r="M188" s="102">
        <v>1376.46</v>
      </c>
      <c r="N188" s="102">
        <v>1376.46</v>
      </c>
      <c r="O188" s="102">
        <v>1376.46</v>
      </c>
      <c r="P188" s="209">
        <v>16517.52</v>
      </c>
      <c r="Q188" s="96"/>
      <c r="R188" s="96"/>
      <c r="S188" s="96"/>
      <c r="T188" s="96"/>
      <c r="U188" s="96"/>
      <c r="V188" s="96"/>
      <c r="W188" s="96"/>
    </row>
    <row r="189" spans="1:23" x14ac:dyDescent="0.3">
      <c r="A189" s="96"/>
      <c r="B189" s="101" t="s">
        <v>1500</v>
      </c>
      <c r="C189" s="101" t="s">
        <v>711</v>
      </c>
      <c r="D189" s="102">
        <v>1380.51</v>
      </c>
      <c r="E189" s="102">
        <v>1380.51</v>
      </c>
      <c r="F189" s="102">
        <v>1380.51</v>
      </c>
      <c r="G189" s="102">
        <v>1380.51</v>
      </c>
      <c r="H189" s="102">
        <v>1380.54</v>
      </c>
      <c r="I189" s="102">
        <v>1380.54</v>
      </c>
      <c r="J189" s="102">
        <v>1380.54</v>
      </c>
      <c r="K189" s="102">
        <v>1380.54</v>
      </c>
      <c r="L189" s="102">
        <v>1380.54</v>
      </c>
      <c r="M189" s="102">
        <v>1380.54</v>
      </c>
      <c r="N189" s="102">
        <v>1380.54</v>
      </c>
      <c r="O189" s="102">
        <v>1380.54</v>
      </c>
      <c r="P189" s="209">
        <v>16566.36</v>
      </c>
      <c r="Q189" s="96"/>
      <c r="R189" s="96"/>
      <c r="S189" s="96"/>
      <c r="T189" s="96"/>
      <c r="U189" s="96"/>
      <c r="V189" s="96"/>
      <c r="W189" s="96"/>
    </row>
    <row r="190" spans="1:23" x14ac:dyDescent="0.3">
      <c r="A190" s="96"/>
      <c r="B190" s="101" t="s">
        <v>1501</v>
      </c>
      <c r="C190" s="101" t="s">
        <v>713</v>
      </c>
      <c r="D190" s="102">
        <v>2918.91</v>
      </c>
      <c r="E190" s="102">
        <v>2918.91</v>
      </c>
      <c r="F190" s="102">
        <v>2918.91</v>
      </c>
      <c r="G190" s="102">
        <v>2918.91</v>
      </c>
      <c r="H190" s="102">
        <v>2918.94</v>
      </c>
      <c r="I190" s="102">
        <v>2918.94</v>
      </c>
      <c r="J190" s="102">
        <v>2918.94</v>
      </c>
      <c r="K190" s="102">
        <v>2918.94</v>
      </c>
      <c r="L190" s="102">
        <v>2918.94</v>
      </c>
      <c r="M190" s="102">
        <v>2918.94</v>
      </c>
      <c r="N190" s="102">
        <v>2918.94</v>
      </c>
      <c r="O190" s="102">
        <v>2918.94</v>
      </c>
      <c r="P190" s="209">
        <v>35027.160000000003</v>
      </c>
      <c r="Q190" s="96"/>
      <c r="R190" s="96"/>
      <c r="S190" s="96"/>
      <c r="T190" s="96"/>
      <c r="U190" s="96"/>
      <c r="V190" s="96"/>
      <c r="W190" s="96"/>
    </row>
    <row r="191" spans="1:23" x14ac:dyDescent="0.3">
      <c r="A191" s="96"/>
      <c r="B191" s="101" t="s">
        <v>1502</v>
      </c>
      <c r="C191" s="101" t="s">
        <v>715</v>
      </c>
      <c r="D191" s="102">
        <v>2906.76</v>
      </c>
      <c r="E191" s="102">
        <v>2906.76</v>
      </c>
      <c r="F191" s="102">
        <v>2906.76</v>
      </c>
      <c r="G191" s="102">
        <v>1937.84</v>
      </c>
      <c r="H191" s="104"/>
      <c r="I191" s="104"/>
      <c r="J191" s="104"/>
      <c r="K191" s="104"/>
      <c r="L191" s="104"/>
      <c r="M191" s="104"/>
      <c r="N191" s="104"/>
      <c r="O191" s="104"/>
      <c r="P191" s="209">
        <v>10658.12</v>
      </c>
      <c r="Q191" s="96"/>
      <c r="R191" s="96"/>
      <c r="S191" s="96"/>
      <c r="T191" s="96"/>
      <c r="U191" s="96"/>
      <c r="V191" s="96"/>
      <c r="W191" s="96"/>
    </row>
    <row r="192" spans="1:23" x14ac:dyDescent="0.3">
      <c r="A192" s="96"/>
      <c r="B192" s="101" t="s">
        <v>3044</v>
      </c>
      <c r="C192" s="101" t="s">
        <v>715</v>
      </c>
      <c r="D192" s="104"/>
      <c r="E192" s="104"/>
      <c r="F192" s="104"/>
      <c r="G192" s="103">
        <v>968.92</v>
      </c>
      <c r="H192" s="102">
        <v>2906.7</v>
      </c>
      <c r="I192" s="102">
        <v>2907</v>
      </c>
      <c r="J192" s="102">
        <v>2906.7</v>
      </c>
      <c r="K192" s="102">
        <v>2906.7</v>
      </c>
      <c r="L192" s="102">
        <v>2906.7</v>
      </c>
      <c r="M192" s="102">
        <v>2906.7</v>
      </c>
      <c r="N192" s="102">
        <v>2906.7</v>
      </c>
      <c r="O192" s="102">
        <v>2906.7</v>
      </c>
      <c r="P192" s="209">
        <v>24222.82</v>
      </c>
      <c r="Q192" s="96"/>
      <c r="R192" s="96"/>
      <c r="S192" s="96"/>
      <c r="T192" s="96"/>
      <c r="U192" s="96"/>
      <c r="V192" s="96"/>
      <c r="W192" s="96"/>
    </row>
    <row r="193" spans="1:23" x14ac:dyDescent="0.3">
      <c r="A193" s="96"/>
      <c r="B193" s="101" t="s">
        <v>1503</v>
      </c>
      <c r="C193" s="101" t="s">
        <v>717</v>
      </c>
      <c r="D193" s="102">
        <v>1376.46</v>
      </c>
      <c r="E193" s="102">
        <v>1376.46</v>
      </c>
      <c r="F193" s="102">
        <v>1376.46</v>
      </c>
      <c r="G193" s="102">
        <v>1376.46</v>
      </c>
      <c r="H193" s="102">
        <v>1376.46</v>
      </c>
      <c r="I193" s="102">
        <v>1376.46</v>
      </c>
      <c r="J193" s="102">
        <v>1376.46</v>
      </c>
      <c r="K193" s="102">
        <v>1376.46</v>
      </c>
      <c r="L193" s="102">
        <v>1376.46</v>
      </c>
      <c r="M193" s="102">
        <v>1376.46</v>
      </c>
      <c r="N193" s="102">
        <v>1376.46</v>
      </c>
      <c r="O193" s="102">
        <v>1376.46</v>
      </c>
      <c r="P193" s="209">
        <v>16517.52</v>
      </c>
      <c r="Q193" s="96"/>
      <c r="R193" s="96"/>
      <c r="S193" s="96"/>
      <c r="T193" s="96"/>
      <c r="U193" s="96"/>
      <c r="V193" s="96"/>
      <c r="W193" s="96"/>
    </row>
    <row r="194" spans="1:23" x14ac:dyDescent="0.3">
      <c r="A194" s="96"/>
      <c r="B194" s="101" t="s">
        <v>1504</v>
      </c>
      <c r="C194" s="101" t="s">
        <v>719</v>
      </c>
      <c r="D194" s="102">
        <v>2595.04</v>
      </c>
      <c r="E194" s="102">
        <v>2595.04</v>
      </c>
      <c r="F194" s="102">
        <v>2595.04</v>
      </c>
      <c r="G194" s="102">
        <v>2595.04</v>
      </c>
      <c r="H194" s="102">
        <v>2595.06</v>
      </c>
      <c r="I194" s="102">
        <v>2595.06</v>
      </c>
      <c r="J194" s="102">
        <v>2595.06</v>
      </c>
      <c r="K194" s="102">
        <v>2595.06</v>
      </c>
      <c r="L194" s="102">
        <v>2595.06</v>
      </c>
      <c r="M194" s="102">
        <v>2595.06</v>
      </c>
      <c r="N194" s="102">
        <v>2595.06</v>
      </c>
      <c r="O194" s="102">
        <v>2595.06</v>
      </c>
      <c r="P194" s="209">
        <v>31140.639999999999</v>
      </c>
      <c r="Q194" s="96"/>
      <c r="R194" s="96"/>
      <c r="S194" s="96"/>
      <c r="T194" s="96"/>
      <c r="U194" s="96"/>
      <c r="V194" s="96"/>
      <c r="W194" s="96"/>
    </row>
    <row r="195" spans="1:23" x14ac:dyDescent="0.3">
      <c r="A195" s="96"/>
      <c r="B195" s="101" t="s">
        <v>1505</v>
      </c>
      <c r="C195" s="101" t="s">
        <v>721</v>
      </c>
      <c r="D195" s="102">
        <v>3024.17</v>
      </c>
      <c r="E195" s="102">
        <v>3024.17</v>
      </c>
      <c r="F195" s="102">
        <v>3024.17</v>
      </c>
      <c r="G195" s="102">
        <v>3024.17</v>
      </c>
      <c r="H195" s="102">
        <v>3024.08</v>
      </c>
      <c r="I195" s="102">
        <v>3024.08</v>
      </c>
      <c r="J195" s="102">
        <v>3024.08</v>
      </c>
      <c r="K195" s="102">
        <v>3024.08</v>
      </c>
      <c r="L195" s="102">
        <v>3024.08</v>
      </c>
      <c r="M195" s="102">
        <v>3024.08</v>
      </c>
      <c r="N195" s="102">
        <v>3024.08</v>
      </c>
      <c r="O195" s="102">
        <v>3024.08</v>
      </c>
      <c r="P195" s="209">
        <v>36289.32</v>
      </c>
      <c r="Q195" s="96"/>
      <c r="R195" s="96"/>
      <c r="S195" s="96"/>
      <c r="T195" s="96"/>
      <c r="U195" s="96"/>
      <c r="V195" s="96"/>
      <c r="W195" s="96"/>
    </row>
    <row r="196" spans="1:23" x14ac:dyDescent="0.3">
      <c r="A196" s="96"/>
      <c r="B196" s="101" t="s">
        <v>1506</v>
      </c>
      <c r="C196" s="101" t="s">
        <v>723</v>
      </c>
      <c r="D196" s="102">
        <v>2352.13</v>
      </c>
      <c r="E196" s="102">
        <v>2352.13</v>
      </c>
      <c r="F196" s="102">
        <v>2352.13</v>
      </c>
      <c r="G196" s="102">
        <v>2352.13</v>
      </c>
      <c r="H196" s="102">
        <v>2352.16</v>
      </c>
      <c r="I196" s="102">
        <v>2352.16</v>
      </c>
      <c r="J196" s="102">
        <v>2352.16</v>
      </c>
      <c r="K196" s="102">
        <v>2352.16</v>
      </c>
      <c r="L196" s="102">
        <v>2352.16</v>
      </c>
      <c r="M196" s="102">
        <v>2352.16</v>
      </c>
      <c r="N196" s="102">
        <v>2352.16</v>
      </c>
      <c r="O196" s="102">
        <v>2352.16</v>
      </c>
      <c r="P196" s="209">
        <v>28225.8</v>
      </c>
      <c r="Q196" s="96"/>
      <c r="R196" s="96"/>
      <c r="S196" s="96"/>
      <c r="T196" s="96"/>
      <c r="U196" s="96"/>
      <c r="V196" s="96"/>
      <c r="W196" s="96"/>
    </row>
    <row r="197" spans="1:23" x14ac:dyDescent="0.3">
      <c r="A197" s="96"/>
      <c r="B197" s="101" t="s">
        <v>1507</v>
      </c>
      <c r="C197" s="101" t="s">
        <v>725</v>
      </c>
      <c r="D197" s="102">
        <v>1809.64</v>
      </c>
      <c r="E197" s="102">
        <v>1809.64</v>
      </c>
      <c r="F197" s="102">
        <v>1809.64</v>
      </c>
      <c r="G197" s="102">
        <v>1809.64</v>
      </c>
      <c r="H197" s="102">
        <v>1809.55</v>
      </c>
      <c r="I197" s="102">
        <v>1809.55</v>
      </c>
      <c r="J197" s="102">
        <v>1809.55</v>
      </c>
      <c r="K197" s="102">
        <v>1809.55</v>
      </c>
      <c r="L197" s="102">
        <v>1809.55</v>
      </c>
      <c r="M197" s="102">
        <v>1809.55</v>
      </c>
      <c r="N197" s="102">
        <v>1809.55</v>
      </c>
      <c r="O197" s="102">
        <v>1809.55</v>
      </c>
      <c r="P197" s="209">
        <v>21714.959999999999</v>
      </c>
      <c r="Q197" s="96"/>
      <c r="R197" s="96"/>
      <c r="S197" s="96"/>
      <c r="T197" s="96"/>
      <c r="U197" s="96"/>
      <c r="V197" s="96"/>
      <c r="W197" s="96"/>
    </row>
    <row r="198" spans="1:23" x14ac:dyDescent="0.3">
      <c r="A198" s="96"/>
      <c r="B198" s="101" t="s">
        <v>1316</v>
      </c>
      <c r="C198" s="101" t="s">
        <v>185</v>
      </c>
      <c r="D198" s="102">
        <v>3020.12</v>
      </c>
      <c r="E198" s="102">
        <v>3020.12</v>
      </c>
      <c r="F198" s="102">
        <v>3020.12</v>
      </c>
      <c r="G198" s="102">
        <v>3020.12</v>
      </c>
      <c r="H198" s="102">
        <v>3020</v>
      </c>
      <c r="I198" s="102">
        <v>3020</v>
      </c>
      <c r="J198" s="102">
        <v>3020</v>
      </c>
      <c r="K198" s="102">
        <v>3020</v>
      </c>
      <c r="L198" s="102">
        <v>3020</v>
      </c>
      <c r="M198" s="102">
        <v>3020</v>
      </c>
      <c r="N198" s="102">
        <v>3020</v>
      </c>
      <c r="O198" s="102">
        <v>3020</v>
      </c>
      <c r="P198" s="209">
        <v>36240.480000000003</v>
      </c>
      <c r="Q198" s="96"/>
      <c r="R198" s="96"/>
      <c r="S198" s="96"/>
      <c r="T198" s="96"/>
      <c r="U198" s="96"/>
      <c r="V198" s="96"/>
      <c r="W198" s="96"/>
    </row>
    <row r="199" spans="1:23" x14ac:dyDescent="0.3">
      <c r="A199" s="96"/>
      <c r="B199" s="101" t="s">
        <v>1508</v>
      </c>
      <c r="C199" s="101" t="s">
        <v>727</v>
      </c>
      <c r="D199" s="102">
        <v>2469.5300000000002</v>
      </c>
      <c r="E199" s="102">
        <v>2469.5300000000002</v>
      </c>
      <c r="F199" s="102">
        <v>2469.5300000000002</v>
      </c>
      <c r="G199" s="102">
        <v>2469.5300000000002</v>
      </c>
      <c r="H199" s="102">
        <v>2469.5300000000002</v>
      </c>
      <c r="I199" s="102">
        <v>2469.5300000000002</v>
      </c>
      <c r="J199" s="102">
        <v>2469.5300000000002</v>
      </c>
      <c r="K199" s="102">
        <v>2469.5300000000002</v>
      </c>
      <c r="L199" s="102">
        <v>2469.5300000000002</v>
      </c>
      <c r="M199" s="102">
        <v>2469.5300000000002</v>
      </c>
      <c r="N199" s="102">
        <v>2469.5300000000002</v>
      </c>
      <c r="O199" s="102">
        <v>2469.5300000000002</v>
      </c>
      <c r="P199" s="209">
        <v>29634.36</v>
      </c>
      <c r="Q199" s="96"/>
      <c r="R199" s="96"/>
      <c r="S199" s="96"/>
      <c r="T199" s="96"/>
      <c r="U199" s="96"/>
      <c r="V199" s="96"/>
      <c r="W199" s="96"/>
    </row>
    <row r="200" spans="1:23" x14ac:dyDescent="0.3">
      <c r="A200" s="96"/>
      <c r="B200" s="101" t="s">
        <v>1509</v>
      </c>
      <c r="C200" s="101" t="s">
        <v>729</v>
      </c>
      <c r="D200" s="102">
        <v>3020.12</v>
      </c>
      <c r="E200" s="102">
        <v>3020.12</v>
      </c>
      <c r="F200" s="102">
        <v>3020.12</v>
      </c>
      <c r="G200" s="102">
        <v>3020.12</v>
      </c>
      <c r="H200" s="102">
        <v>3020</v>
      </c>
      <c r="I200" s="102">
        <v>3020</v>
      </c>
      <c r="J200" s="102">
        <v>3020</v>
      </c>
      <c r="K200" s="102">
        <v>3020</v>
      </c>
      <c r="L200" s="102">
        <v>3020</v>
      </c>
      <c r="M200" s="102">
        <v>3020</v>
      </c>
      <c r="N200" s="102">
        <v>3020</v>
      </c>
      <c r="O200" s="102">
        <v>3020</v>
      </c>
      <c r="P200" s="209">
        <v>36240.480000000003</v>
      </c>
      <c r="Q200" s="96"/>
      <c r="R200" s="96"/>
      <c r="S200" s="96"/>
      <c r="T200" s="96"/>
      <c r="U200" s="96"/>
      <c r="V200" s="96"/>
      <c r="W200" s="96"/>
    </row>
    <row r="201" spans="1:23" x14ac:dyDescent="0.3">
      <c r="A201" s="96"/>
      <c r="B201" s="101" t="s">
        <v>1510</v>
      </c>
      <c r="C201" s="101" t="s">
        <v>731</v>
      </c>
      <c r="D201" s="102">
        <v>2344.0300000000002</v>
      </c>
      <c r="E201" s="102">
        <v>2344.0300000000002</v>
      </c>
      <c r="F201" s="102">
        <v>2344.0300000000002</v>
      </c>
      <c r="G201" s="102">
        <v>2344.0300000000002</v>
      </c>
      <c r="H201" s="102">
        <v>2344</v>
      </c>
      <c r="I201" s="102">
        <v>2344</v>
      </c>
      <c r="J201" s="102">
        <v>2344</v>
      </c>
      <c r="K201" s="102">
        <v>2344</v>
      </c>
      <c r="L201" s="102">
        <v>2344</v>
      </c>
      <c r="M201" s="102">
        <v>2344</v>
      </c>
      <c r="N201" s="102">
        <v>2344</v>
      </c>
      <c r="O201" s="102">
        <v>2344</v>
      </c>
      <c r="P201" s="209">
        <v>28128.12</v>
      </c>
      <c r="Q201" s="96"/>
      <c r="R201" s="96"/>
      <c r="S201" s="96"/>
      <c r="T201" s="96"/>
      <c r="U201" s="96"/>
      <c r="V201" s="96"/>
      <c r="W201" s="96"/>
    </row>
    <row r="202" spans="1:23" x14ac:dyDescent="0.3">
      <c r="A202" s="96"/>
      <c r="B202" s="101" t="s">
        <v>1511</v>
      </c>
      <c r="C202" s="101" t="s">
        <v>733</v>
      </c>
      <c r="D202" s="102">
        <v>1805.59</v>
      </c>
      <c r="E202" s="102">
        <v>1805.59</v>
      </c>
      <c r="F202" s="102">
        <v>1805.59</v>
      </c>
      <c r="G202" s="102">
        <v>1805.59</v>
      </c>
      <c r="H202" s="102">
        <v>1805.48</v>
      </c>
      <c r="I202" s="102">
        <v>1805.48</v>
      </c>
      <c r="J202" s="102">
        <v>1805.48</v>
      </c>
      <c r="K202" s="102">
        <v>1805.48</v>
      </c>
      <c r="L202" s="102">
        <v>1805.48</v>
      </c>
      <c r="M202" s="102">
        <v>1805.48</v>
      </c>
      <c r="N202" s="102">
        <v>1805.48</v>
      </c>
      <c r="O202" s="102">
        <v>1805.48</v>
      </c>
      <c r="P202" s="209">
        <v>21666.2</v>
      </c>
      <c r="Q202" s="96"/>
      <c r="R202" s="96"/>
      <c r="S202" s="96"/>
      <c r="T202" s="96"/>
      <c r="U202" s="96"/>
      <c r="V202" s="96"/>
      <c r="W202" s="96"/>
    </row>
    <row r="203" spans="1:23" x14ac:dyDescent="0.3">
      <c r="A203" s="96"/>
      <c r="B203" s="101" t="s">
        <v>1512</v>
      </c>
      <c r="C203" s="101" t="s">
        <v>735</v>
      </c>
      <c r="D203" s="102">
        <v>2473.58</v>
      </c>
      <c r="E203" s="102">
        <v>2473.58</v>
      </c>
      <c r="F203" s="102">
        <v>2473.58</v>
      </c>
      <c r="G203" s="102">
        <v>2473.58</v>
      </c>
      <c r="H203" s="102">
        <v>2473.61</v>
      </c>
      <c r="I203" s="102">
        <v>2473.61</v>
      </c>
      <c r="J203" s="102">
        <v>2473.61</v>
      </c>
      <c r="K203" s="102">
        <v>2473.61</v>
      </c>
      <c r="L203" s="102">
        <v>2473.61</v>
      </c>
      <c r="M203" s="102">
        <v>2473.61</v>
      </c>
      <c r="N203" s="102">
        <v>2473.61</v>
      </c>
      <c r="O203" s="102">
        <v>2473.61</v>
      </c>
      <c r="P203" s="209">
        <v>29683.200000000001</v>
      </c>
      <c r="Q203" s="96"/>
      <c r="R203" s="96"/>
      <c r="S203" s="96"/>
      <c r="T203" s="96"/>
      <c r="U203" s="96"/>
      <c r="V203" s="96"/>
      <c r="W203" s="96"/>
    </row>
    <row r="204" spans="1:23" x14ac:dyDescent="0.3">
      <c r="A204" s="96"/>
      <c r="B204" s="101" t="s">
        <v>1513</v>
      </c>
      <c r="C204" s="101" t="s">
        <v>737</v>
      </c>
      <c r="D204" s="102">
        <v>3016.07</v>
      </c>
      <c r="E204" s="102">
        <v>3016.07</v>
      </c>
      <c r="F204" s="102">
        <v>3016.07</v>
      </c>
      <c r="G204" s="102">
        <v>3016.07</v>
      </c>
      <c r="H204" s="102">
        <v>3016.22</v>
      </c>
      <c r="I204" s="102">
        <v>3016.22</v>
      </c>
      <c r="J204" s="102">
        <v>3016.22</v>
      </c>
      <c r="K204" s="102">
        <v>3016.22</v>
      </c>
      <c r="L204" s="102">
        <v>3016.22</v>
      </c>
      <c r="M204" s="102">
        <v>3016.22</v>
      </c>
      <c r="N204" s="102">
        <v>3016.22</v>
      </c>
      <c r="O204" s="102">
        <v>3016.22</v>
      </c>
      <c r="P204" s="209">
        <v>36194.04</v>
      </c>
      <c r="Q204" s="96"/>
      <c r="R204" s="96"/>
      <c r="S204" s="96"/>
      <c r="T204" s="96"/>
      <c r="U204" s="96"/>
      <c r="V204" s="96"/>
      <c r="W204" s="96"/>
    </row>
    <row r="205" spans="1:23" x14ac:dyDescent="0.3">
      <c r="A205" s="96"/>
      <c r="B205" s="101" t="s">
        <v>1514</v>
      </c>
      <c r="C205" s="101" t="s">
        <v>738</v>
      </c>
      <c r="D205" s="102">
        <v>2352.13</v>
      </c>
      <c r="E205" s="102">
        <v>2352.13</v>
      </c>
      <c r="F205" s="102">
        <v>2352.13</v>
      </c>
      <c r="G205" s="102">
        <v>2352.13</v>
      </c>
      <c r="H205" s="102">
        <v>2352.16</v>
      </c>
      <c r="I205" s="102">
        <v>2352.16</v>
      </c>
      <c r="J205" s="102">
        <v>2352.16</v>
      </c>
      <c r="K205" s="102">
        <v>2352.16</v>
      </c>
      <c r="L205" s="102">
        <v>2352.16</v>
      </c>
      <c r="M205" s="102">
        <v>2352.16</v>
      </c>
      <c r="N205" s="102">
        <v>2352.16</v>
      </c>
      <c r="O205" s="102">
        <v>2352.16</v>
      </c>
      <c r="P205" s="209">
        <v>28225.8</v>
      </c>
      <c r="Q205" s="96"/>
      <c r="R205" s="96"/>
      <c r="S205" s="96"/>
      <c r="T205" s="96"/>
      <c r="U205" s="96"/>
      <c r="V205" s="96"/>
      <c r="W205" s="96"/>
    </row>
    <row r="206" spans="1:23" x14ac:dyDescent="0.3">
      <c r="A206" s="96"/>
      <c r="B206" s="101" t="s">
        <v>1515</v>
      </c>
      <c r="C206" s="101" t="s">
        <v>740</v>
      </c>
      <c r="D206" s="102">
        <v>1809.64</v>
      </c>
      <c r="E206" s="102">
        <v>1809.64</v>
      </c>
      <c r="F206" s="102">
        <v>1809.64</v>
      </c>
      <c r="G206" s="102">
        <v>1809.64</v>
      </c>
      <c r="H206" s="102">
        <v>1809.55</v>
      </c>
      <c r="I206" s="102">
        <v>1809.55</v>
      </c>
      <c r="J206" s="102">
        <v>1809.55</v>
      </c>
      <c r="K206" s="102">
        <v>1809.55</v>
      </c>
      <c r="L206" s="102">
        <v>1809.55</v>
      </c>
      <c r="M206" s="102">
        <v>1809.55</v>
      </c>
      <c r="N206" s="102">
        <v>1809.55</v>
      </c>
      <c r="O206" s="102">
        <v>1809.55</v>
      </c>
      <c r="P206" s="209">
        <v>21714.959999999999</v>
      </c>
      <c r="Q206" s="96"/>
      <c r="R206" s="96"/>
      <c r="S206" s="96"/>
      <c r="T206" s="96"/>
      <c r="U206" s="96"/>
      <c r="V206" s="96"/>
      <c r="W206" s="96"/>
    </row>
    <row r="207" spans="1:23" x14ac:dyDescent="0.3">
      <c r="A207" s="96"/>
      <c r="B207" s="101" t="s">
        <v>3045</v>
      </c>
      <c r="C207" s="101" t="s">
        <v>742</v>
      </c>
      <c r="D207" s="102">
        <v>2469.5300000000002</v>
      </c>
      <c r="E207" s="102">
        <v>2469.5300000000002</v>
      </c>
      <c r="F207" s="102">
        <v>2469.5300000000002</v>
      </c>
      <c r="G207" s="102">
        <v>2469.5300000000002</v>
      </c>
      <c r="H207" s="102">
        <v>2469.5300000000002</v>
      </c>
      <c r="I207" s="102">
        <v>2469.5300000000002</v>
      </c>
      <c r="J207" s="102">
        <v>2469.5300000000002</v>
      </c>
      <c r="K207" s="102">
        <v>2469.5300000000002</v>
      </c>
      <c r="L207" s="102">
        <v>2469.5300000000002</v>
      </c>
      <c r="M207" s="102">
        <v>2469.5300000000002</v>
      </c>
      <c r="N207" s="102">
        <v>2469.5300000000002</v>
      </c>
      <c r="O207" s="102">
        <v>2469.5300000000002</v>
      </c>
      <c r="P207" s="209">
        <v>29634.36</v>
      </c>
      <c r="Q207" s="96"/>
      <c r="R207" s="96"/>
      <c r="S207" s="96"/>
      <c r="T207" s="96"/>
      <c r="U207" s="96"/>
      <c r="V207" s="96"/>
      <c r="W207" s="96"/>
    </row>
    <row r="208" spans="1:23" x14ac:dyDescent="0.3">
      <c r="A208" s="96"/>
      <c r="B208" s="101" t="s">
        <v>1526</v>
      </c>
      <c r="C208" s="101" t="s">
        <v>744</v>
      </c>
      <c r="D208" s="102">
        <v>3020.12</v>
      </c>
      <c r="E208" s="102">
        <v>3020.12</v>
      </c>
      <c r="F208" s="102">
        <v>3020.12</v>
      </c>
      <c r="G208" s="102">
        <v>3020.12</v>
      </c>
      <c r="H208" s="102">
        <v>3020</v>
      </c>
      <c r="I208" s="102">
        <v>3020</v>
      </c>
      <c r="J208" s="102">
        <v>3020</v>
      </c>
      <c r="K208" s="102">
        <v>3020</v>
      </c>
      <c r="L208" s="102">
        <v>3020</v>
      </c>
      <c r="M208" s="102">
        <v>3020</v>
      </c>
      <c r="N208" s="102">
        <v>3020</v>
      </c>
      <c r="O208" s="102">
        <v>3020</v>
      </c>
      <c r="P208" s="209">
        <v>36240.480000000003</v>
      </c>
      <c r="Q208" s="96"/>
      <c r="R208" s="96"/>
      <c r="S208" s="96"/>
      <c r="T208" s="96"/>
      <c r="U208" s="96"/>
      <c r="V208" s="96"/>
      <c r="W208" s="96"/>
    </row>
    <row r="209" spans="1:23" x14ac:dyDescent="0.3">
      <c r="A209" s="96"/>
      <c r="B209" s="101" t="s">
        <v>1317</v>
      </c>
      <c r="C209" s="101" t="s">
        <v>187</v>
      </c>
      <c r="D209" s="102">
        <v>2360.23</v>
      </c>
      <c r="E209" s="102">
        <v>2360.23</v>
      </c>
      <c r="F209" s="102">
        <v>2360.23</v>
      </c>
      <c r="G209" s="102">
        <v>2360.23</v>
      </c>
      <c r="H209" s="102">
        <v>2360.31</v>
      </c>
      <c r="I209" s="102">
        <v>2360.31</v>
      </c>
      <c r="J209" s="102">
        <v>2360.31</v>
      </c>
      <c r="K209" s="102">
        <v>2360.31</v>
      </c>
      <c r="L209" s="102">
        <v>2360.31</v>
      </c>
      <c r="M209" s="102">
        <v>2360.31</v>
      </c>
      <c r="N209" s="102">
        <v>2360.31</v>
      </c>
      <c r="O209" s="102">
        <v>2360.31</v>
      </c>
      <c r="P209" s="209">
        <v>28323.4</v>
      </c>
      <c r="Q209" s="96"/>
      <c r="R209" s="96"/>
      <c r="S209" s="96"/>
      <c r="T209" s="96"/>
      <c r="U209" s="96"/>
      <c r="V209" s="96"/>
      <c r="W209" s="96"/>
    </row>
    <row r="210" spans="1:23" x14ac:dyDescent="0.3">
      <c r="A210" s="96"/>
      <c r="B210" s="101" t="s">
        <v>1527</v>
      </c>
      <c r="C210" s="101" t="s">
        <v>746</v>
      </c>
      <c r="D210" s="102">
        <v>2356.1799999999998</v>
      </c>
      <c r="E210" s="102">
        <v>2356.1799999999998</v>
      </c>
      <c r="F210" s="102">
        <v>2356.1799999999998</v>
      </c>
      <c r="G210" s="102">
        <v>2356.1799999999998</v>
      </c>
      <c r="H210" s="102">
        <v>2356.2399999999998</v>
      </c>
      <c r="I210" s="102">
        <v>2356.2399999999998</v>
      </c>
      <c r="J210" s="102">
        <v>2356.2399999999998</v>
      </c>
      <c r="K210" s="102">
        <v>2356.2399999999998</v>
      </c>
      <c r="L210" s="102">
        <v>2356.2399999999998</v>
      </c>
      <c r="M210" s="102">
        <v>2356.2399999999998</v>
      </c>
      <c r="N210" s="102">
        <v>2356.2399999999998</v>
      </c>
      <c r="O210" s="102">
        <v>2356.2399999999998</v>
      </c>
      <c r="P210" s="209">
        <v>28274.639999999999</v>
      </c>
      <c r="Q210" s="96"/>
      <c r="R210" s="96"/>
      <c r="S210" s="96"/>
      <c r="T210" s="96"/>
      <c r="U210" s="96"/>
      <c r="V210" s="96"/>
      <c r="W210" s="96"/>
    </row>
    <row r="211" spans="1:23" x14ac:dyDescent="0.3">
      <c r="A211" s="96"/>
      <c r="B211" s="101" t="s">
        <v>1528</v>
      </c>
      <c r="C211" s="101" t="s">
        <v>748</v>
      </c>
      <c r="D211" s="102">
        <v>1809.64</v>
      </c>
      <c r="E211" s="102">
        <v>1809.64</v>
      </c>
      <c r="F211" s="102">
        <v>1809.64</v>
      </c>
      <c r="G211" s="102">
        <v>1809.64</v>
      </c>
      <c r="H211" s="102">
        <v>1809.55</v>
      </c>
      <c r="I211" s="102">
        <v>1809.55</v>
      </c>
      <c r="J211" s="102">
        <v>1809.55</v>
      </c>
      <c r="K211" s="102">
        <v>1809.55</v>
      </c>
      <c r="L211" s="102">
        <v>1809.55</v>
      </c>
      <c r="M211" s="102">
        <v>1809.55</v>
      </c>
      <c r="N211" s="102">
        <v>1809.55</v>
      </c>
      <c r="O211" s="102">
        <v>1809.55</v>
      </c>
      <c r="P211" s="209">
        <v>21714.959999999999</v>
      </c>
      <c r="Q211" s="96"/>
      <c r="R211" s="96"/>
      <c r="S211" s="96"/>
      <c r="T211" s="96"/>
      <c r="U211" s="96"/>
      <c r="V211" s="96"/>
      <c r="W211" s="96"/>
    </row>
    <row r="212" spans="1:23" x14ac:dyDescent="0.3">
      <c r="A212" s="96"/>
      <c r="B212" s="101" t="s">
        <v>1529</v>
      </c>
      <c r="C212" s="101" t="s">
        <v>750</v>
      </c>
      <c r="D212" s="102">
        <v>2477.63</v>
      </c>
      <c r="E212" s="102">
        <v>2477.63</v>
      </c>
      <c r="F212" s="102">
        <v>2477.63</v>
      </c>
      <c r="G212" s="102">
        <v>2477.63</v>
      </c>
      <c r="H212" s="102">
        <v>2477.69</v>
      </c>
      <c r="I212" s="102">
        <v>2477.69</v>
      </c>
      <c r="J212" s="102">
        <v>2477.69</v>
      </c>
      <c r="K212" s="102">
        <v>2477.69</v>
      </c>
      <c r="L212" s="102">
        <v>2477.69</v>
      </c>
      <c r="M212" s="102">
        <v>2477.69</v>
      </c>
      <c r="N212" s="102">
        <v>2477.69</v>
      </c>
      <c r="O212" s="102">
        <v>2477.69</v>
      </c>
      <c r="P212" s="209">
        <v>29732.04</v>
      </c>
      <c r="Q212" s="96"/>
      <c r="R212" s="96"/>
      <c r="S212" s="96"/>
      <c r="T212" s="96"/>
      <c r="U212" s="96"/>
      <c r="V212" s="96"/>
      <c r="W212" s="96"/>
    </row>
    <row r="213" spans="1:23" x14ac:dyDescent="0.3">
      <c r="A213" s="96"/>
      <c r="B213" s="101" t="s">
        <v>1530</v>
      </c>
      <c r="C213" s="101" t="s">
        <v>752</v>
      </c>
      <c r="D213" s="102">
        <v>3024.17</v>
      </c>
      <c r="E213" s="102">
        <v>3024.17</v>
      </c>
      <c r="F213" s="102">
        <v>3024.17</v>
      </c>
      <c r="G213" s="102">
        <v>3024.17</v>
      </c>
      <c r="H213" s="102">
        <v>3024.08</v>
      </c>
      <c r="I213" s="102">
        <v>3024.08</v>
      </c>
      <c r="J213" s="102">
        <v>3024.08</v>
      </c>
      <c r="K213" s="102">
        <v>3024.08</v>
      </c>
      <c r="L213" s="102">
        <v>3024.08</v>
      </c>
      <c r="M213" s="102">
        <v>3024.08</v>
      </c>
      <c r="N213" s="102">
        <v>3024.08</v>
      </c>
      <c r="O213" s="102">
        <v>3024.08</v>
      </c>
      <c r="P213" s="209">
        <v>36289.32</v>
      </c>
      <c r="Q213" s="96"/>
      <c r="R213" s="96"/>
      <c r="S213" s="96"/>
      <c r="T213" s="96"/>
      <c r="U213" s="96"/>
      <c r="V213" s="96"/>
      <c r="W213" s="96"/>
    </row>
    <row r="214" spans="1:23" x14ac:dyDescent="0.3">
      <c r="A214" s="96"/>
      <c r="B214" s="101" t="s">
        <v>1531</v>
      </c>
      <c r="C214" s="101" t="s">
        <v>754</v>
      </c>
      <c r="D214" s="102">
        <v>2356.1799999999998</v>
      </c>
      <c r="E214" s="102">
        <v>2356.1799999999998</v>
      </c>
      <c r="F214" s="102">
        <v>2356.1799999999998</v>
      </c>
      <c r="G214" s="102">
        <v>2356.1799999999998</v>
      </c>
      <c r="H214" s="102">
        <v>2356.2399999999998</v>
      </c>
      <c r="I214" s="102">
        <v>2356.2399999999998</v>
      </c>
      <c r="J214" s="102">
        <v>2356.2399999999998</v>
      </c>
      <c r="K214" s="102">
        <v>2356.2399999999998</v>
      </c>
      <c r="L214" s="102">
        <v>2356.2399999999998</v>
      </c>
      <c r="M214" s="102">
        <v>2356.2399999999998</v>
      </c>
      <c r="N214" s="102">
        <v>2356.2399999999998</v>
      </c>
      <c r="O214" s="102">
        <v>2356.2399999999998</v>
      </c>
      <c r="P214" s="209">
        <v>28274.639999999999</v>
      </c>
      <c r="Q214" s="96"/>
      <c r="R214" s="96"/>
      <c r="S214" s="96"/>
      <c r="T214" s="96"/>
      <c r="U214" s="96"/>
      <c r="V214" s="96"/>
      <c r="W214" s="96"/>
    </row>
    <row r="215" spans="1:23" x14ac:dyDescent="0.3">
      <c r="A215" s="96"/>
      <c r="B215" s="101" t="s">
        <v>3046</v>
      </c>
      <c r="C215" s="101" t="s">
        <v>756</v>
      </c>
      <c r="D215" s="102">
        <v>1817.74</v>
      </c>
      <c r="E215" s="102">
        <v>1817.74</v>
      </c>
      <c r="F215" s="102">
        <v>1817.74</v>
      </c>
      <c r="G215" s="102">
        <v>1817.74</v>
      </c>
      <c r="H215" s="102">
        <v>1817.71</v>
      </c>
      <c r="I215" s="102">
        <v>1817.71</v>
      </c>
      <c r="J215" s="102">
        <v>1817.71</v>
      </c>
      <c r="K215" s="102">
        <v>1817.71</v>
      </c>
      <c r="L215" s="102">
        <v>1817.71</v>
      </c>
      <c r="M215" s="102">
        <v>1817.71</v>
      </c>
      <c r="N215" s="102">
        <v>1817.71</v>
      </c>
      <c r="O215" s="102">
        <v>1817.71</v>
      </c>
      <c r="P215" s="209">
        <v>21812.639999999999</v>
      </c>
      <c r="Q215" s="96"/>
      <c r="R215" s="96"/>
      <c r="S215" s="96"/>
      <c r="T215" s="96"/>
      <c r="U215" s="96"/>
      <c r="V215" s="96"/>
      <c r="W215" s="96"/>
    </row>
    <row r="216" spans="1:23" x14ac:dyDescent="0.3">
      <c r="A216" s="96"/>
      <c r="B216" s="101" t="s">
        <v>1532</v>
      </c>
      <c r="C216" s="101" t="s">
        <v>758</v>
      </c>
      <c r="D216" s="102">
        <v>2465.4899999999998</v>
      </c>
      <c r="E216" s="102">
        <v>2465.4899999999998</v>
      </c>
      <c r="F216" s="102">
        <v>2465.4899999999998</v>
      </c>
      <c r="G216" s="102">
        <v>2465.4899999999998</v>
      </c>
      <c r="H216" s="102">
        <v>2465.46</v>
      </c>
      <c r="I216" s="102">
        <v>2465.46</v>
      </c>
      <c r="J216" s="102">
        <v>2465.46</v>
      </c>
      <c r="K216" s="102">
        <v>2465.46</v>
      </c>
      <c r="L216" s="102">
        <v>2465.46</v>
      </c>
      <c r="M216" s="102">
        <v>2465.46</v>
      </c>
      <c r="N216" s="102">
        <v>2465.46</v>
      </c>
      <c r="O216" s="102">
        <v>2465.46</v>
      </c>
      <c r="P216" s="209">
        <v>29585.64</v>
      </c>
      <c r="Q216" s="96"/>
      <c r="R216" s="96"/>
      <c r="S216" s="96"/>
      <c r="T216" s="96"/>
      <c r="U216" s="96"/>
      <c r="V216" s="96"/>
      <c r="W216" s="96"/>
    </row>
    <row r="217" spans="1:23" x14ac:dyDescent="0.3">
      <c r="A217" s="96"/>
      <c r="B217" s="101" t="s">
        <v>1533</v>
      </c>
      <c r="C217" s="101" t="s">
        <v>760</v>
      </c>
      <c r="D217" s="102">
        <v>3020.12</v>
      </c>
      <c r="E217" s="102">
        <v>3020.12</v>
      </c>
      <c r="F217" s="102">
        <v>3020.12</v>
      </c>
      <c r="G217" s="102">
        <v>3020.12</v>
      </c>
      <c r="H217" s="102">
        <v>3020</v>
      </c>
      <c r="I217" s="102">
        <v>3020</v>
      </c>
      <c r="J217" s="102">
        <v>3020</v>
      </c>
      <c r="K217" s="102">
        <v>3020</v>
      </c>
      <c r="L217" s="102">
        <v>3020</v>
      </c>
      <c r="M217" s="102">
        <v>3020</v>
      </c>
      <c r="N217" s="102">
        <v>3020</v>
      </c>
      <c r="O217" s="102">
        <v>3020</v>
      </c>
      <c r="P217" s="209">
        <v>36240.480000000003</v>
      </c>
      <c r="Q217" s="96"/>
      <c r="R217" s="96"/>
      <c r="S217" s="96"/>
      <c r="T217" s="96"/>
      <c r="U217" s="96"/>
      <c r="V217" s="96"/>
      <c r="W217" s="96"/>
    </row>
    <row r="218" spans="1:23" x14ac:dyDescent="0.3">
      <c r="A218" s="96"/>
      <c r="B218" s="101" t="s">
        <v>1521</v>
      </c>
      <c r="C218" s="101" t="s">
        <v>762</v>
      </c>
      <c r="D218" s="102">
        <v>2352.13</v>
      </c>
      <c r="E218" s="102">
        <v>2352.13</v>
      </c>
      <c r="F218" s="102">
        <v>2352.13</v>
      </c>
      <c r="G218" s="102">
        <v>2352.13</v>
      </c>
      <c r="H218" s="102">
        <v>2352.16</v>
      </c>
      <c r="I218" s="102">
        <v>2352.16</v>
      </c>
      <c r="J218" s="102">
        <v>2352.16</v>
      </c>
      <c r="K218" s="102">
        <v>2352.16</v>
      </c>
      <c r="L218" s="102">
        <v>2352.16</v>
      </c>
      <c r="M218" s="102">
        <v>2352.16</v>
      </c>
      <c r="N218" s="102">
        <v>2352.16</v>
      </c>
      <c r="O218" s="102">
        <v>2352.16</v>
      </c>
      <c r="P218" s="209">
        <v>28225.8</v>
      </c>
      <c r="Q218" s="96"/>
      <c r="R218" s="96"/>
      <c r="S218" s="96"/>
      <c r="T218" s="96"/>
      <c r="U218" s="96"/>
      <c r="V218" s="96"/>
      <c r="W218" s="96"/>
    </row>
    <row r="219" spans="1:23" x14ac:dyDescent="0.3">
      <c r="A219" s="96"/>
      <c r="B219" s="101" t="s">
        <v>1522</v>
      </c>
      <c r="C219" s="101" t="s">
        <v>764</v>
      </c>
      <c r="D219" s="102">
        <v>1809.64</v>
      </c>
      <c r="E219" s="102">
        <v>1809.64</v>
      </c>
      <c r="F219" s="102">
        <v>1809.64</v>
      </c>
      <c r="G219" s="102">
        <v>1809.64</v>
      </c>
      <c r="H219" s="102">
        <v>1809.55</v>
      </c>
      <c r="I219" s="102">
        <v>1809.55</v>
      </c>
      <c r="J219" s="102">
        <v>1809.55</v>
      </c>
      <c r="K219" s="102">
        <v>1809.55</v>
      </c>
      <c r="L219" s="102">
        <v>1809.55</v>
      </c>
      <c r="M219" s="102">
        <v>1809.55</v>
      </c>
      <c r="N219" s="102">
        <v>1809.55</v>
      </c>
      <c r="O219" s="102">
        <v>1809.55</v>
      </c>
      <c r="P219" s="209">
        <v>21714.959999999999</v>
      </c>
      <c r="Q219" s="96"/>
      <c r="R219" s="96"/>
      <c r="S219" s="96"/>
      <c r="T219" s="96"/>
      <c r="U219" s="96"/>
      <c r="V219" s="96"/>
      <c r="W219" s="96"/>
    </row>
    <row r="220" spans="1:23" x14ac:dyDescent="0.3">
      <c r="A220" s="96"/>
      <c r="B220" s="101" t="s">
        <v>1318</v>
      </c>
      <c r="C220" s="101" t="s">
        <v>189</v>
      </c>
      <c r="D220" s="102">
        <v>1805.59</v>
      </c>
      <c r="E220" s="102">
        <v>1805.59</v>
      </c>
      <c r="F220" s="102">
        <v>1805.59</v>
      </c>
      <c r="G220" s="102">
        <v>1805.59</v>
      </c>
      <c r="H220" s="102">
        <v>1805.48</v>
      </c>
      <c r="I220" s="102">
        <v>1805.48</v>
      </c>
      <c r="J220" s="102">
        <v>1805.48</v>
      </c>
      <c r="K220" s="102">
        <v>1805.48</v>
      </c>
      <c r="L220" s="102">
        <v>1805.48</v>
      </c>
      <c r="M220" s="102">
        <v>1805.48</v>
      </c>
      <c r="N220" s="102">
        <v>1805.48</v>
      </c>
      <c r="O220" s="102">
        <v>1805.48</v>
      </c>
      <c r="P220" s="209">
        <v>21666.2</v>
      </c>
      <c r="Q220" s="96"/>
      <c r="R220" s="96"/>
      <c r="S220" s="96"/>
      <c r="T220" s="96"/>
      <c r="U220" s="96"/>
      <c r="V220" s="96"/>
      <c r="W220" s="96"/>
    </row>
    <row r="221" spans="1:23" x14ac:dyDescent="0.3">
      <c r="A221" s="96"/>
      <c r="B221" s="101" t="s">
        <v>1523</v>
      </c>
      <c r="C221" s="101" t="s">
        <v>766</v>
      </c>
      <c r="D221" s="102">
        <v>2477.63</v>
      </c>
      <c r="E221" s="102">
        <v>2477.63</v>
      </c>
      <c r="F221" s="102">
        <v>2477.63</v>
      </c>
      <c r="G221" s="102">
        <v>2477.63</v>
      </c>
      <c r="H221" s="102">
        <v>2477.69</v>
      </c>
      <c r="I221" s="102">
        <v>2477.69</v>
      </c>
      <c r="J221" s="102">
        <v>2477.69</v>
      </c>
      <c r="K221" s="102">
        <v>2477.69</v>
      </c>
      <c r="L221" s="102">
        <v>2477.69</v>
      </c>
      <c r="M221" s="102">
        <v>2477.69</v>
      </c>
      <c r="N221" s="102">
        <v>2477.69</v>
      </c>
      <c r="O221" s="102">
        <v>2477.69</v>
      </c>
      <c r="P221" s="209">
        <v>29732.04</v>
      </c>
      <c r="Q221" s="96"/>
      <c r="R221" s="96"/>
      <c r="S221" s="96"/>
      <c r="T221" s="96"/>
      <c r="U221" s="96"/>
      <c r="V221" s="96"/>
      <c r="W221" s="96"/>
    </row>
    <row r="222" spans="1:23" x14ac:dyDescent="0.3">
      <c r="A222" s="96"/>
      <c r="B222" s="101" t="s">
        <v>1524</v>
      </c>
      <c r="C222" s="101" t="s">
        <v>768</v>
      </c>
      <c r="D222" s="102">
        <v>3016.07</v>
      </c>
      <c r="E222" s="102">
        <v>3016.07</v>
      </c>
      <c r="F222" s="102">
        <v>3016.07</v>
      </c>
      <c r="G222" s="102">
        <v>3016.07</v>
      </c>
      <c r="H222" s="102">
        <v>3016.22</v>
      </c>
      <c r="I222" s="102">
        <v>3016.22</v>
      </c>
      <c r="J222" s="102">
        <v>3016.22</v>
      </c>
      <c r="K222" s="102">
        <v>3016.22</v>
      </c>
      <c r="L222" s="102">
        <v>3016.22</v>
      </c>
      <c r="M222" s="102">
        <v>3016.22</v>
      </c>
      <c r="N222" s="102">
        <v>3016.22</v>
      </c>
      <c r="O222" s="102">
        <v>3016.22</v>
      </c>
      <c r="P222" s="209">
        <v>36194.04</v>
      </c>
      <c r="Q222" s="96"/>
      <c r="R222" s="96"/>
      <c r="S222" s="96"/>
      <c r="T222" s="96"/>
      <c r="U222" s="96"/>
      <c r="V222" s="96"/>
      <c r="W222" s="96"/>
    </row>
    <row r="223" spans="1:23" x14ac:dyDescent="0.3">
      <c r="A223" s="96"/>
      <c r="B223" s="101" t="s">
        <v>1525</v>
      </c>
      <c r="C223" s="101" t="s">
        <v>770</v>
      </c>
      <c r="D223" s="102">
        <v>2348.08</v>
      </c>
      <c r="E223" s="102">
        <v>2348.08</v>
      </c>
      <c r="F223" s="102">
        <v>2348.08</v>
      </c>
      <c r="G223" s="102">
        <v>2348.08</v>
      </c>
      <c r="H223" s="102">
        <v>2348.08</v>
      </c>
      <c r="I223" s="102">
        <v>2348.08</v>
      </c>
      <c r="J223" s="102">
        <v>2348.08</v>
      </c>
      <c r="K223" s="102">
        <v>2348.08</v>
      </c>
      <c r="L223" s="102">
        <v>2348.08</v>
      </c>
      <c r="M223" s="102">
        <v>2348.08</v>
      </c>
      <c r="N223" s="102">
        <v>2348.08</v>
      </c>
      <c r="O223" s="102">
        <v>2348.08</v>
      </c>
      <c r="P223" s="209">
        <v>28176.959999999999</v>
      </c>
      <c r="Q223" s="96"/>
      <c r="R223" s="96"/>
      <c r="S223" s="96"/>
      <c r="T223" s="96"/>
      <c r="U223" s="96"/>
      <c r="V223" s="96"/>
      <c r="W223" s="96"/>
    </row>
    <row r="224" spans="1:23" x14ac:dyDescent="0.3">
      <c r="A224" s="96"/>
      <c r="B224" s="101" t="s">
        <v>1516</v>
      </c>
      <c r="C224" s="101" t="s">
        <v>772</v>
      </c>
      <c r="D224" s="102">
        <v>1813.69</v>
      </c>
      <c r="E224" s="102">
        <v>1813.69</v>
      </c>
      <c r="F224" s="102">
        <v>1813.69</v>
      </c>
      <c r="G224" s="102">
        <v>1813.69</v>
      </c>
      <c r="H224" s="102">
        <v>1813.63</v>
      </c>
      <c r="I224" s="102">
        <v>1813.63</v>
      </c>
      <c r="J224" s="102">
        <v>1813.63</v>
      </c>
      <c r="K224" s="102">
        <v>1813.63</v>
      </c>
      <c r="L224" s="102">
        <v>1813.63</v>
      </c>
      <c r="M224" s="102">
        <v>1813.63</v>
      </c>
      <c r="N224" s="102">
        <v>1813.63</v>
      </c>
      <c r="O224" s="102">
        <v>1813.63</v>
      </c>
      <c r="P224" s="209">
        <v>21763.8</v>
      </c>
      <c r="Q224" s="96"/>
      <c r="R224" s="96"/>
      <c r="S224" s="96"/>
      <c r="T224" s="96"/>
      <c r="U224" s="96"/>
      <c r="V224" s="96"/>
      <c r="W224" s="96"/>
    </row>
    <row r="225" spans="1:23" x14ac:dyDescent="0.3">
      <c r="A225" s="96"/>
      <c r="B225" s="101" t="s">
        <v>1246</v>
      </c>
      <c r="C225" s="101" t="s">
        <v>774</v>
      </c>
      <c r="D225" s="102">
        <v>2477.63</v>
      </c>
      <c r="E225" s="102">
        <v>2477.63</v>
      </c>
      <c r="F225" s="102">
        <v>2477.63</v>
      </c>
      <c r="G225" s="103">
        <v>908.46</v>
      </c>
      <c r="H225" s="104"/>
      <c r="I225" s="104"/>
      <c r="J225" s="104"/>
      <c r="K225" s="104"/>
      <c r="L225" s="104"/>
      <c r="M225" s="104"/>
      <c r="N225" s="104"/>
      <c r="O225" s="104"/>
      <c r="P225" s="209">
        <v>8341.35</v>
      </c>
      <c r="Q225" s="96"/>
      <c r="R225" s="96"/>
      <c r="S225" s="96"/>
      <c r="T225" s="96"/>
      <c r="U225" s="96"/>
      <c r="V225" s="96"/>
      <c r="W225" s="96"/>
    </row>
    <row r="226" spans="1:23" x14ac:dyDescent="0.3">
      <c r="A226" s="96"/>
      <c r="B226" s="101" t="s">
        <v>3047</v>
      </c>
      <c r="C226" s="101" t="s">
        <v>774</v>
      </c>
      <c r="D226" s="104"/>
      <c r="E226" s="104"/>
      <c r="F226" s="104"/>
      <c r="G226" s="102">
        <v>1569.17</v>
      </c>
      <c r="H226" s="102">
        <v>2477.39</v>
      </c>
      <c r="I226" s="102">
        <v>2477.69</v>
      </c>
      <c r="J226" s="102">
        <v>2477.69</v>
      </c>
      <c r="K226" s="102">
        <v>2477.69</v>
      </c>
      <c r="L226" s="102">
        <v>2477.69</v>
      </c>
      <c r="M226" s="102">
        <v>2477.69</v>
      </c>
      <c r="N226" s="102">
        <v>2477.69</v>
      </c>
      <c r="O226" s="102">
        <v>2477.69</v>
      </c>
      <c r="P226" s="209">
        <v>21390.39</v>
      </c>
      <c r="Q226" s="96"/>
      <c r="R226" s="96"/>
      <c r="S226" s="96"/>
      <c r="T226" s="96"/>
      <c r="U226" s="96"/>
      <c r="V226" s="96"/>
      <c r="W226" s="96"/>
    </row>
    <row r="227" spans="1:23" x14ac:dyDescent="0.3">
      <c r="A227" s="96"/>
      <c r="B227" s="101" t="s">
        <v>1517</v>
      </c>
      <c r="C227" s="101" t="s">
        <v>776</v>
      </c>
      <c r="D227" s="102">
        <v>3024.17</v>
      </c>
      <c r="E227" s="102">
        <v>3024.17</v>
      </c>
      <c r="F227" s="102">
        <v>3024.17</v>
      </c>
      <c r="G227" s="102">
        <v>3024.17</v>
      </c>
      <c r="H227" s="102">
        <v>3024.08</v>
      </c>
      <c r="I227" s="102">
        <v>3024.08</v>
      </c>
      <c r="J227" s="102">
        <v>3024.08</v>
      </c>
      <c r="K227" s="102">
        <v>3024.08</v>
      </c>
      <c r="L227" s="102">
        <v>3024.08</v>
      </c>
      <c r="M227" s="102">
        <v>3024.08</v>
      </c>
      <c r="N227" s="102">
        <v>3024.08</v>
      </c>
      <c r="O227" s="102">
        <v>3024.08</v>
      </c>
      <c r="P227" s="209">
        <v>36289.32</v>
      </c>
      <c r="Q227" s="96"/>
      <c r="R227" s="96"/>
      <c r="S227" s="96"/>
      <c r="T227" s="96"/>
      <c r="U227" s="96"/>
      <c r="V227" s="96"/>
      <c r="W227" s="96"/>
    </row>
    <row r="228" spans="1:23" x14ac:dyDescent="0.3">
      <c r="A228" s="96"/>
      <c r="B228" s="101" t="s">
        <v>1518</v>
      </c>
      <c r="C228" s="101" t="s">
        <v>778</v>
      </c>
      <c r="D228" s="102">
        <v>2360.23</v>
      </c>
      <c r="E228" s="102">
        <v>2360.23</v>
      </c>
      <c r="F228" s="102">
        <v>2360.23</v>
      </c>
      <c r="G228" s="102">
        <v>2360.23</v>
      </c>
      <c r="H228" s="102">
        <v>2360.31</v>
      </c>
      <c r="I228" s="102">
        <v>2360.31</v>
      </c>
      <c r="J228" s="102">
        <v>2360.31</v>
      </c>
      <c r="K228" s="102">
        <v>2360.31</v>
      </c>
      <c r="L228" s="102">
        <v>2360.31</v>
      </c>
      <c r="M228" s="102">
        <v>2360.31</v>
      </c>
      <c r="N228" s="102">
        <v>2360.31</v>
      </c>
      <c r="O228" s="102">
        <v>2360.31</v>
      </c>
      <c r="P228" s="209">
        <v>28323.4</v>
      </c>
      <c r="Q228" s="96"/>
      <c r="R228" s="96"/>
      <c r="S228" s="96"/>
      <c r="T228" s="96"/>
      <c r="U228" s="96"/>
      <c r="V228" s="96"/>
      <c r="W228" s="96"/>
    </row>
    <row r="229" spans="1:23" x14ac:dyDescent="0.3">
      <c r="A229" s="96"/>
      <c r="B229" s="101" t="s">
        <v>1519</v>
      </c>
      <c r="C229" s="101" t="s">
        <v>780</v>
      </c>
      <c r="D229" s="102">
        <v>1813.69</v>
      </c>
      <c r="E229" s="102">
        <v>1813.69</v>
      </c>
      <c r="F229" s="102">
        <v>1813.69</v>
      </c>
      <c r="G229" s="102">
        <v>1813.69</v>
      </c>
      <c r="H229" s="102">
        <v>1813.63</v>
      </c>
      <c r="I229" s="102">
        <v>1813.63</v>
      </c>
      <c r="J229" s="102">
        <v>1813.63</v>
      </c>
      <c r="K229" s="102">
        <v>1813.63</v>
      </c>
      <c r="L229" s="102">
        <v>1813.63</v>
      </c>
      <c r="M229" s="102">
        <v>1755.13</v>
      </c>
      <c r="N229" s="104"/>
      <c r="O229" s="104"/>
      <c r="P229" s="209">
        <v>18078.04</v>
      </c>
      <c r="Q229" s="96"/>
      <c r="R229" s="96"/>
      <c r="S229" s="96"/>
      <c r="T229" s="96"/>
      <c r="U229" s="96"/>
      <c r="V229" s="96"/>
      <c r="W229" s="96"/>
    </row>
    <row r="230" spans="1:23" x14ac:dyDescent="0.3">
      <c r="A230" s="96"/>
      <c r="B230" s="101" t="s">
        <v>3048</v>
      </c>
      <c r="C230" s="101" t="s">
        <v>780</v>
      </c>
      <c r="D230" s="104"/>
      <c r="E230" s="104"/>
      <c r="F230" s="104"/>
      <c r="G230" s="104"/>
      <c r="H230" s="104"/>
      <c r="I230" s="104"/>
      <c r="J230" s="104"/>
      <c r="K230" s="104"/>
      <c r="L230" s="104"/>
      <c r="M230" s="103">
        <v>58.5</v>
      </c>
      <c r="N230" s="102">
        <v>1813.92</v>
      </c>
      <c r="O230" s="102">
        <v>1813.63</v>
      </c>
      <c r="P230" s="209">
        <v>3686.05</v>
      </c>
      <c r="Q230" s="96"/>
      <c r="R230" s="96"/>
      <c r="S230" s="96"/>
      <c r="T230" s="96"/>
      <c r="U230" s="96"/>
      <c r="V230" s="96"/>
      <c r="W230" s="96"/>
    </row>
    <row r="231" spans="1:23" x14ac:dyDescent="0.3">
      <c r="A231" s="96"/>
      <c r="B231" s="101" t="s">
        <v>1520</v>
      </c>
      <c r="C231" s="101" t="s">
        <v>782</v>
      </c>
      <c r="D231" s="102">
        <v>2473.58</v>
      </c>
      <c r="E231" s="102">
        <v>2473.58</v>
      </c>
      <c r="F231" s="102">
        <v>2473.58</v>
      </c>
      <c r="G231" s="102">
        <v>2473.58</v>
      </c>
      <c r="H231" s="102">
        <v>2473.61</v>
      </c>
      <c r="I231" s="102">
        <v>2473.61</v>
      </c>
      <c r="J231" s="102">
        <v>2473.61</v>
      </c>
      <c r="K231" s="102">
        <v>2473.61</v>
      </c>
      <c r="L231" s="102">
        <v>2473.61</v>
      </c>
      <c r="M231" s="102">
        <v>2473.61</v>
      </c>
      <c r="N231" s="102">
        <v>2473.61</v>
      </c>
      <c r="O231" s="102">
        <v>2473.61</v>
      </c>
      <c r="P231" s="209">
        <v>29683.200000000001</v>
      </c>
      <c r="Q231" s="96"/>
      <c r="R231" s="96"/>
      <c r="S231" s="96"/>
      <c r="T231" s="96"/>
      <c r="U231" s="96"/>
      <c r="V231" s="96"/>
      <c r="W231" s="96"/>
    </row>
    <row r="232" spans="1:23" x14ac:dyDescent="0.3">
      <c r="A232" s="96"/>
      <c r="B232" s="101" t="s">
        <v>1534</v>
      </c>
      <c r="C232" s="101" t="s">
        <v>784</v>
      </c>
      <c r="D232" s="102">
        <v>3028.22</v>
      </c>
      <c r="E232" s="102">
        <v>3028.22</v>
      </c>
      <c r="F232" s="102">
        <v>3028.22</v>
      </c>
      <c r="G232" s="102">
        <v>3028.22</v>
      </c>
      <c r="H232" s="102">
        <v>3028.16</v>
      </c>
      <c r="I232" s="102">
        <v>3028.16</v>
      </c>
      <c r="J232" s="102">
        <v>3028.16</v>
      </c>
      <c r="K232" s="102">
        <v>3028.16</v>
      </c>
      <c r="L232" s="102">
        <v>3028.16</v>
      </c>
      <c r="M232" s="102">
        <v>3028.16</v>
      </c>
      <c r="N232" s="102">
        <v>3028.16</v>
      </c>
      <c r="O232" s="102">
        <v>3028.16</v>
      </c>
      <c r="P232" s="209">
        <v>36338.160000000003</v>
      </c>
      <c r="Q232" s="96"/>
      <c r="R232" s="96"/>
      <c r="S232" s="96"/>
      <c r="T232" s="96"/>
      <c r="U232" s="96"/>
      <c r="V232" s="96"/>
      <c r="W232" s="96"/>
    </row>
    <row r="233" spans="1:23" x14ac:dyDescent="0.3">
      <c r="A233" s="96"/>
      <c r="B233" s="101" t="s">
        <v>1302</v>
      </c>
      <c r="C233" s="101" t="s">
        <v>132</v>
      </c>
      <c r="D233" s="102">
        <v>3020.12</v>
      </c>
      <c r="E233" s="102">
        <v>3020.12</v>
      </c>
      <c r="F233" s="102">
        <v>3020.12</v>
      </c>
      <c r="G233" s="102">
        <v>3020.12</v>
      </c>
      <c r="H233" s="102">
        <v>3020</v>
      </c>
      <c r="I233" s="102">
        <v>3020</v>
      </c>
      <c r="J233" s="102">
        <v>3020</v>
      </c>
      <c r="K233" s="102">
        <v>3020</v>
      </c>
      <c r="L233" s="102">
        <v>3020</v>
      </c>
      <c r="M233" s="102">
        <v>3020</v>
      </c>
      <c r="N233" s="102">
        <v>3020</v>
      </c>
      <c r="O233" s="102">
        <v>3020</v>
      </c>
      <c r="P233" s="209">
        <v>36240.480000000003</v>
      </c>
      <c r="Q233" s="96"/>
      <c r="R233" s="96"/>
      <c r="S233" s="96"/>
      <c r="T233" s="96"/>
      <c r="U233" s="96"/>
      <c r="V233" s="96"/>
      <c r="W233" s="96"/>
    </row>
    <row r="234" spans="1:23" x14ac:dyDescent="0.3">
      <c r="A234" s="96"/>
      <c r="B234" s="101" t="s">
        <v>1319</v>
      </c>
      <c r="C234" s="101" t="s">
        <v>191</v>
      </c>
      <c r="D234" s="102">
        <v>2469.5300000000002</v>
      </c>
      <c r="E234" s="102">
        <v>2469.5300000000002</v>
      </c>
      <c r="F234" s="103">
        <v>79.66</v>
      </c>
      <c r="G234" s="104"/>
      <c r="H234" s="104"/>
      <c r="I234" s="104"/>
      <c r="J234" s="104"/>
      <c r="K234" s="104"/>
      <c r="L234" s="104"/>
      <c r="M234" s="104"/>
      <c r="N234" s="104"/>
      <c r="O234" s="104"/>
      <c r="P234" s="209">
        <v>5018.72</v>
      </c>
      <c r="Q234" s="96"/>
      <c r="R234" s="96"/>
      <c r="S234" s="96"/>
      <c r="T234" s="96"/>
      <c r="U234" s="96"/>
      <c r="V234" s="96"/>
      <c r="W234" s="96"/>
    </row>
    <row r="235" spans="1:23" x14ac:dyDescent="0.3">
      <c r="A235" s="96"/>
      <c r="B235" s="101" t="s">
        <v>3049</v>
      </c>
      <c r="C235" s="101" t="s">
        <v>191</v>
      </c>
      <c r="D235" s="104"/>
      <c r="E235" s="104"/>
      <c r="F235" s="102">
        <v>2389.87</v>
      </c>
      <c r="G235" s="102">
        <v>2469.5300000000002</v>
      </c>
      <c r="H235" s="102">
        <v>2469.5300000000002</v>
      </c>
      <c r="I235" s="102">
        <v>2469.5300000000002</v>
      </c>
      <c r="J235" s="102">
        <v>2469.5300000000002</v>
      </c>
      <c r="K235" s="102">
        <v>2469.5300000000002</v>
      </c>
      <c r="L235" s="102">
        <v>2469.5300000000002</v>
      </c>
      <c r="M235" s="102">
        <v>2469.5300000000002</v>
      </c>
      <c r="N235" s="102">
        <v>2469.5300000000002</v>
      </c>
      <c r="O235" s="102">
        <v>2469.5300000000002</v>
      </c>
      <c r="P235" s="209">
        <v>24615.64</v>
      </c>
      <c r="Q235" s="96"/>
      <c r="R235" s="96"/>
      <c r="S235" s="96"/>
      <c r="T235" s="96"/>
      <c r="U235" s="96"/>
      <c r="V235" s="96"/>
      <c r="W235" s="96"/>
    </row>
    <row r="236" spans="1:23" x14ac:dyDescent="0.3">
      <c r="A236" s="96"/>
      <c r="B236" s="101" t="s">
        <v>1535</v>
      </c>
      <c r="C236" s="101" t="s">
        <v>786</v>
      </c>
      <c r="D236" s="102">
        <v>2352.13</v>
      </c>
      <c r="E236" s="102">
        <v>2352.13</v>
      </c>
      <c r="F236" s="102">
        <v>2352.13</v>
      </c>
      <c r="G236" s="102">
        <v>2352.13</v>
      </c>
      <c r="H236" s="102">
        <v>2352.16</v>
      </c>
      <c r="I236" s="102">
        <v>2352.16</v>
      </c>
      <c r="J236" s="102">
        <v>2352.16</v>
      </c>
      <c r="K236" s="102">
        <v>2352.16</v>
      </c>
      <c r="L236" s="102">
        <v>2352.16</v>
      </c>
      <c r="M236" s="102">
        <v>2352.16</v>
      </c>
      <c r="N236" s="102">
        <v>2352.16</v>
      </c>
      <c r="O236" s="102">
        <v>2352.16</v>
      </c>
      <c r="P236" s="209">
        <v>28225.8</v>
      </c>
      <c r="Q236" s="96"/>
      <c r="R236" s="96"/>
      <c r="S236" s="96"/>
      <c r="T236" s="96"/>
      <c r="U236" s="96"/>
      <c r="V236" s="96"/>
      <c r="W236" s="96"/>
    </row>
    <row r="237" spans="1:23" x14ac:dyDescent="0.3">
      <c r="A237" s="96"/>
      <c r="B237" s="101" t="s">
        <v>1536</v>
      </c>
      <c r="C237" s="101" t="s">
        <v>788</v>
      </c>
      <c r="D237" s="102">
        <v>1805.59</v>
      </c>
      <c r="E237" s="102">
        <v>1805.59</v>
      </c>
      <c r="F237" s="102">
        <v>1805.59</v>
      </c>
      <c r="G237" s="102">
        <v>1805.59</v>
      </c>
      <c r="H237" s="102">
        <v>1805.48</v>
      </c>
      <c r="I237" s="102">
        <v>1805.48</v>
      </c>
      <c r="J237" s="102">
        <v>1805.48</v>
      </c>
      <c r="K237" s="102">
        <v>1805.48</v>
      </c>
      <c r="L237" s="102">
        <v>1805.48</v>
      </c>
      <c r="M237" s="102">
        <v>1805.48</v>
      </c>
      <c r="N237" s="102">
        <v>1805.48</v>
      </c>
      <c r="O237" s="102">
        <v>1805.48</v>
      </c>
      <c r="P237" s="209">
        <v>21666.2</v>
      </c>
      <c r="Q237" s="96"/>
      <c r="R237" s="96"/>
      <c r="S237" s="96"/>
      <c r="T237" s="96"/>
      <c r="U237" s="96"/>
      <c r="V237" s="96"/>
      <c r="W237" s="96"/>
    </row>
    <row r="238" spans="1:23" x14ac:dyDescent="0.3">
      <c r="A238" s="96"/>
      <c r="B238" s="101" t="s">
        <v>1537</v>
      </c>
      <c r="C238" s="101" t="s">
        <v>790</v>
      </c>
      <c r="D238" s="102">
        <v>2469.5300000000002</v>
      </c>
      <c r="E238" s="102">
        <v>2469.5300000000002</v>
      </c>
      <c r="F238" s="102">
        <v>2469.5300000000002</v>
      </c>
      <c r="G238" s="102">
        <v>2469.5300000000002</v>
      </c>
      <c r="H238" s="102">
        <v>2469.5300000000002</v>
      </c>
      <c r="I238" s="102">
        <v>2469.5300000000002</v>
      </c>
      <c r="J238" s="102">
        <v>2469.5300000000002</v>
      </c>
      <c r="K238" s="102">
        <v>2469.5300000000002</v>
      </c>
      <c r="L238" s="102">
        <v>2469.5300000000002</v>
      </c>
      <c r="M238" s="102">
        <v>2469.5300000000002</v>
      </c>
      <c r="N238" s="102">
        <v>2469.5300000000002</v>
      </c>
      <c r="O238" s="102">
        <v>2469.5300000000002</v>
      </c>
      <c r="P238" s="209">
        <v>29634.36</v>
      </c>
      <c r="Q238" s="96"/>
      <c r="R238" s="96"/>
      <c r="S238" s="96"/>
      <c r="T238" s="96"/>
      <c r="U238" s="96"/>
      <c r="V238" s="96"/>
      <c r="W238" s="96"/>
    </row>
    <row r="239" spans="1:23" x14ac:dyDescent="0.3">
      <c r="A239" s="96"/>
      <c r="B239" s="101" t="s">
        <v>1538</v>
      </c>
      <c r="C239" s="101" t="s">
        <v>792</v>
      </c>
      <c r="D239" s="102">
        <v>3020.12</v>
      </c>
      <c r="E239" s="102">
        <v>3020.12</v>
      </c>
      <c r="F239" s="102">
        <v>3020.12</v>
      </c>
      <c r="G239" s="102">
        <v>3020.12</v>
      </c>
      <c r="H239" s="102">
        <v>3020</v>
      </c>
      <c r="I239" s="102">
        <v>3020</v>
      </c>
      <c r="J239" s="102">
        <v>3020</v>
      </c>
      <c r="K239" s="102">
        <v>3020</v>
      </c>
      <c r="L239" s="102">
        <v>3020</v>
      </c>
      <c r="M239" s="102">
        <v>3020</v>
      </c>
      <c r="N239" s="102">
        <v>3020</v>
      </c>
      <c r="O239" s="102">
        <v>3020</v>
      </c>
      <c r="P239" s="209">
        <v>36240.480000000003</v>
      </c>
      <c r="Q239" s="96"/>
      <c r="R239" s="96"/>
      <c r="S239" s="96"/>
      <c r="T239" s="96"/>
      <c r="U239" s="96"/>
      <c r="V239" s="96"/>
      <c r="W239" s="96"/>
    </row>
    <row r="240" spans="1:23" x14ac:dyDescent="0.3">
      <c r="A240" s="96"/>
      <c r="B240" s="101" t="s">
        <v>1539</v>
      </c>
      <c r="C240" s="101" t="s">
        <v>794</v>
      </c>
      <c r="D240" s="102">
        <v>2352.13</v>
      </c>
      <c r="E240" s="102">
        <v>2352.13</v>
      </c>
      <c r="F240" s="102">
        <v>2352.13</v>
      </c>
      <c r="G240" s="102">
        <v>2352.13</v>
      </c>
      <c r="H240" s="102">
        <v>2352.16</v>
      </c>
      <c r="I240" s="102">
        <v>2352.16</v>
      </c>
      <c r="J240" s="102">
        <v>2352.16</v>
      </c>
      <c r="K240" s="102">
        <v>2352.16</v>
      </c>
      <c r="L240" s="102">
        <v>2352.16</v>
      </c>
      <c r="M240" s="102">
        <v>2352.16</v>
      </c>
      <c r="N240" s="102">
        <v>2352.16</v>
      </c>
      <c r="O240" s="102">
        <v>2352.16</v>
      </c>
      <c r="P240" s="209">
        <v>28225.8</v>
      </c>
      <c r="Q240" s="96"/>
      <c r="R240" s="96"/>
      <c r="S240" s="96"/>
      <c r="T240" s="96"/>
      <c r="U240" s="96"/>
      <c r="V240" s="96"/>
      <c r="W240" s="96"/>
    </row>
    <row r="241" spans="1:23" x14ac:dyDescent="0.3">
      <c r="A241" s="96"/>
      <c r="B241" s="101" t="s">
        <v>1540</v>
      </c>
      <c r="C241" s="101" t="s">
        <v>796</v>
      </c>
      <c r="D241" s="102">
        <v>1809.64</v>
      </c>
      <c r="E241" s="102">
        <v>1809.64</v>
      </c>
      <c r="F241" s="102">
        <v>1809.64</v>
      </c>
      <c r="G241" s="102">
        <v>1809.64</v>
      </c>
      <c r="H241" s="102">
        <v>1809.55</v>
      </c>
      <c r="I241" s="102">
        <v>1809.55</v>
      </c>
      <c r="J241" s="102">
        <v>1809.55</v>
      </c>
      <c r="K241" s="102">
        <v>1809.55</v>
      </c>
      <c r="L241" s="102">
        <v>1809.55</v>
      </c>
      <c r="M241" s="102">
        <v>1809.55</v>
      </c>
      <c r="N241" s="102">
        <v>1809.55</v>
      </c>
      <c r="O241" s="102">
        <v>1809.55</v>
      </c>
      <c r="P241" s="209">
        <v>21714.959999999999</v>
      </c>
      <c r="Q241" s="96"/>
      <c r="R241" s="96"/>
      <c r="S241" s="96"/>
      <c r="T241" s="96"/>
      <c r="U241" s="96"/>
      <c r="V241" s="96"/>
      <c r="W241" s="96"/>
    </row>
    <row r="242" spans="1:23" x14ac:dyDescent="0.3">
      <c r="A242" s="96"/>
      <c r="B242" s="101" t="s">
        <v>1541</v>
      </c>
      <c r="C242" s="101" t="s">
        <v>547</v>
      </c>
      <c r="D242" s="102">
        <v>2473.58</v>
      </c>
      <c r="E242" s="102">
        <v>2473.58</v>
      </c>
      <c r="F242" s="102">
        <v>2473.58</v>
      </c>
      <c r="G242" s="102">
        <v>2473.58</v>
      </c>
      <c r="H242" s="102">
        <v>2473.61</v>
      </c>
      <c r="I242" s="102">
        <v>2473.61</v>
      </c>
      <c r="J242" s="102">
        <v>2473.61</v>
      </c>
      <c r="K242" s="102">
        <v>2473.61</v>
      </c>
      <c r="L242" s="102">
        <v>2473.61</v>
      </c>
      <c r="M242" s="102">
        <v>2473.61</v>
      </c>
      <c r="N242" s="102">
        <v>2473.61</v>
      </c>
      <c r="O242" s="102">
        <v>2473.61</v>
      </c>
      <c r="P242" s="209">
        <v>29683.200000000001</v>
      </c>
      <c r="Q242" s="96"/>
      <c r="R242" s="96"/>
      <c r="S242" s="96"/>
      <c r="T242" s="96"/>
      <c r="U242" s="96"/>
      <c r="V242" s="96"/>
      <c r="W242" s="96"/>
    </row>
    <row r="243" spans="1:23" x14ac:dyDescent="0.3">
      <c r="A243" s="96"/>
      <c r="B243" s="101" t="s">
        <v>1542</v>
      </c>
      <c r="C243" s="101" t="s">
        <v>549</v>
      </c>
      <c r="D243" s="102">
        <v>3032.26</v>
      </c>
      <c r="E243" s="102">
        <v>3032.26</v>
      </c>
      <c r="F243" s="102">
        <v>3032.26</v>
      </c>
      <c r="G243" s="102">
        <v>3032.26</v>
      </c>
      <c r="H243" s="102">
        <v>3032.23</v>
      </c>
      <c r="I243" s="102">
        <v>3032.23</v>
      </c>
      <c r="J243" s="102">
        <v>3032.23</v>
      </c>
      <c r="K243" s="102">
        <v>3032.23</v>
      </c>
      <c r="L243" s="102">
        <v>3032.23</v>
      </c>
      <c r="M243" s="102">
        <v>3032.23</v>
      </c>
      <c r="N243" s="102">
        <v>3032.23</v>
      </c>
      <c r="O243" s="102">
        <v>3032.23</v>
      </c>
      <c r="P243" s="209">
        <v>36386.879999999997</v>
      </c>
      <c r="Q243" s="96"/>
      <c r="R243" s="96"/>
      <c r="S243" s="96"/>
      <c r="T243" s="96"/>
      <c r="U243" s="96"/>
      <c r="V243" s="96"/>
      <c r="W243" s="96"/>
    </row>
    <row r="244" spans="1:23" x14ac:dyDescent="0.3">
      <c r="A244" s="96"/>
      <c r="B244" s="101" t="s">
        <v>1543</v>
      </c>
      <c r="C244" s="101" t="s">
        <v>551</v>
      </c>
      <c r="D244" s="102">
        <v>2356.1799999999998</v>
      </c>
      <c r="E244" s="102">
        <v>2356.1799999999998</v>
      </c>
      <c r="F244" s="102">
        <v>2356.1799999999998</v>
      </c>
      <c r="G244" s="102">
        <v>2356.1799999999998</v>
      </c>
      <c r="H244" s="102">
        <v>2356.2399999999998</v>
      </c>
      <c r="I244" s="102">
        <v>2356.2399999999998</v>
      </c>
      <c r="J244" s="102">
        <v>2356.2399999999998</v>
      </c>
      <c r="K244" s="102">
        <v>2356.2399999999998</v>
      </c>
      <c r="L244" s="102">
        <v>2356.2399999999998</v>
      </c>
      <c r="M244" s="102">
        <v>2356.2399999999998</v>
      </c>
      <c r="N244" s="102">
        <v>2356.2399999999998</v>
      </c>
      <c r="O244" s="102">
        <v>2356.2399999999998</v>
      </c>
      <c r="P244" s="209">
        <v>28274.639999999999</v>
      </c>
      <c r="Q244" s="96"/>
      <c r="R244" s="96"/>
      <c r="S244" s="96"/>
      <c r="T244" s="96"/>
      <c r="U244" s="96"/>
      <c r="V244" s="96"/>
      <c r="W244" s="96"/>
    </row>
    <row r="245" spans="1:23" x14ac:dyDescent="0.3">
      <c r="A245" s="96"/>
      <c r="B245" s="101" t="s">
        <v>1544</v>
      </c>
      <c r="C245" s="101" t="s">
        <v>553</v>
      </c>
      <c r="D245" s="102">
        <v>1801.55</v>
      </c>
      <c r="E245" s="102">
        <v>1801.55</v>
      </c>
      <c r="F245" s="102">
        <v>1801.55</v>
      </c>
      <c r="G245" s="102">
        <v>1801.55</v>
      </c>
      <c r="H245" s="102">
        <v>1801.69</v>
      </c>
      <c r="I245" s="102">
        <v>1801.69</v>
      </c>
      <c r="J245" s="102">
        <v>1801.69</v>
      </c>
      <c r="K245" s="102">
        <v>1801.69</v>
      </c>
      <c r="L245" s="102">
        <v>1801.69</v>
      </c>
      <c r="M245" s="102">
        <v>1801.69</v>
      </c>
      <c r="N245" s="102">
        <v>1801.69</v>
      </c>
      <c r="O245" s="102">
        <v>1801.69</v>
      </c>
      <c r="P245" s="209">
        <v>21619.72</v>
      </c>
      <c r="Q245" s="96"/>
      <c r="R245" s="96"/>
      <c r="S245" s="96"/>
      <c r="T245" s="96"/>
      <c r="U245" s="96"/>
      <c r="V245" s="96"/>
      <c r="W245" s="96"/>
    </row>
    <row r="246" spans="1:23" x14ac:dyDescent="0.3">
      <c r="A246" s="96"/>
      <c r="B246" s="101" t="s">
        <v>1320</v>
      </c>
      <c r="C246" s="101" t="s">
        <v>193</v>
      </c>
      <c r="D246" s="102">
        <v>3024.17</v>
      </c>
      <c r="E246" s="102">
        <v>3024.17</v>
      </c>
      <c r="F246" s="102">
        <v>3024.17</v>
      </c>
      <c r="G246" s="102">
        <v>3024.17</v>
      </c>
      <c r="H246" s="102">
        <v>3024.08</v>
      </c>
      <c r="I246" s="102">
        <v>3024.08</v>
      </c>
      <c r="J246" s="102">
        <v>3024.08</v>
      </c>
      <c r="K246" s="102">
        <v>3024.08</v>
      </c>
      <c r="L246" s="102">
        <v>3024.08</v>
      </c>
      <c r="M246" s="102">
        <v>3024.08</v>
      </c>
      <c r="N246" s="102">
        <v>3024.08</v>
      </c>
      <c r="O246" s="102">
        <v>3024.08</v>
      </c>
      <c r="P246" s="209">
        <v>36289.32</v>
      </c>
      <c r="Q246" s="96"/>
      <c r="R246" s="96"/>
      <c r="S246" s="96"/>
      <c r="T246" s="96"/>
      <c r="U246" s="96"/>
      <c r="V246" s="96"/>
      <c r="W246" s="96"/>
    </row>
    <row r="247" spans="1:23" x14ac:dyDescent="0.3">
      <c r="A247" s="96"/>
      <c r="B247" s="101" t="s">
        <v>1546</v>
      </c>
      <c r="C247" s="101" t="s">
        <v>555</v>
      </c>
      <c r="D247" s="102">
        <v>2473.58</v>
      </c>
      <c r="E247" s="102">
        <v>2473.58</v>
      </c>
      <c r="F247" s="102">
        <v>2473.58</v>
      </c>
      <c r="G247" s="102">
        <v>2473.58</v>
      </c>
      <c r="H247" s="102">
        <v>2473.61</v>
      </c>
      <c r="I247" s="102">
        <v>2473.61</v>
      </c>
      <c r="J247" s="102">
        <v>2473.61</v>
      </c>
      <c r="K247" s="102">
        <v>2473.61</v>
      </c>
      <c r="L247" s="102">
        <v>2473.61</v>
      </c>
      <c r="M247" s="102">
        <v>2473.61</v>
      </c>
      <c r="N247" s="102">
        <v>2473.61</v>
      </c>
      <c r="O247" s="102">
        <v>2473.61</v>
      </c>
      <c r="P247" s="209">
        <v>29683.200000000001</v>
      </c>
      <c r="Q247" s="96"/>
      <c r="R247" s="96"/>
      <c r="S247" s="96"/>
      <c r="T247" s="96"/>
      <c r="U247" s="96"/>
      <c r="V247" s="96"/>
      <c r="W247" s="96"/>
    </row>
    <row r="248" spans="1:23" x14ac:dyDescent="0.3">
      <c r="A248" s="96"/>
      <c r="B248" s="101" t="s">
        <v>1545</v>
      </c>
      <c r="C248" s="101" t="s">
        <v>557</v>
      </c>
      <c r="D248" s="102">
        <v>3024.17</v>
      </c>
      <c r="E248" s="102">
        <v>3024.17</v>
      </c>
      <c r="F248" s="102">
        <v>3024.17</v>
      </c>
      <c r="G248" s="102">
        <v>3024.17</v>
      </c>
      <c r="H248" s="102">
        <v>3024.08</v>
      </c>
      <c r="I248" s="102">
        <v>3024.08</v>
      </c>
      <c r="J248" s="102">
        <v>3024.08</v>
      </c>
      <c r="K248" s="102">
        <v>3024.08</v>
      </c>
      <c r="L248" s="102">
        <v>3024.08</v>
      </c>
      <c r="M248" s="102">
        <v>3024.08</v>
      </c>
      <c r="N248" s="102">
        <v>3024.08</v>
      </c>
      <c r="O248" s="102">
        <v>3024.08</v>
      </c>
      <c r="P248" s="209">
        <v>36289.32</v>
      </c>
      <c r="Q248" s="96"/>
      <c r="R248" s="96"/>
      <c r="S248" s="96"/>
      <c r="T248" s="96"/>
      <c r="U248" s="96"/>
      <c r="V248" s="96"/>
      <c r="W248" s="96"/>
    </row>
    <row r="249" spans="1:23" x14ac:dyDescent="0.3">
      <c r="A249" s="96"/>
      <c r="B249" s="101" t="s">
        <v>1547</v>
      </c>
      <c r="C249" s="101" t="s">
        <v>559</v>
      </c>
      <c r="D249" s="102">
        <v>2352.13</v>
      </c>
      <c r="E249" s="102">
        <v>2352.13</v>
      </c>
      <c r="F249" s="102">
        <v>2352.13</v>
      </c>
      <c r="G249" s="102">
        <v>2352.13</v>
      </c>
      <c r="H249" s="102">
        <v>2352.16</v>
      </c>
      <c r="I249" s="102">
        <v>2352.16</v>
      </c>
      <c r="J249" s="102">
        <v>2352.16</v>
      </c>
      <c r="K249" s="102">
        <v>2352.16</v>
      </c>
      <c r="L249" s="102">
        <v>2352.16</v>
      </c>
      <c r="M249" s="102">
        <v>2352.16</v>
      </c>
      <c r="N249" s="102">
        <v>2352.16</v>
      </c>
      <c r="O249" s="102">
        <v>2352.16</v>
      </c>
      <c r="P249" s="209">
        <v>28225.8</v>
      </c>
      <c r="Q249" s="96"/>
      <c r="R249" s="96"/>
      <c r="S249" s="96"/>
      <c r="T249" s="96"/>
      <c r="U249" s="96"/>
      <c r="V249" s="96"/>
      <c r="W249" s="96"/>
    </row>
    <row r="250" spans="1:23" x14ac:dyDescent="0.3">
      <c r="A250" s="96"/>
      <c r="B250" s="101" t="s">
        <v>1548</v>
      </c>
      <c r="C250" s="101" t="s">
        <v>561</v>
      </c>
      <c r="D250" s="102">
        <v>1801.55</v>
      </c>
      <c r="E250" s="102">
        <v>1801.55</v>
      </c>
      <c r="F250" s="102">
        <v>1801.55</v>
      </c>
      <c r="G250" s="102">
        <v>1801.55</v>
      </c>
      <c r="H250" s="102">
        <v>1801.69</v>
      </c>
      <c r="I250" s="102">
        <v>1801.69</v>
      </c>
      <c r="J250" s="102">
        <v>1801.69</v>
      </c>
      <c r="K250" s="102">
        <v>1801.69</v>
      </c>
      <c r="L250" s="102">
        <v>1801.69</v>
      </c>
      <c r="M250" s="102">
        <v>1801.69</v>
      </c>
      <c r="N250" s="102">
        <v>1801.69</v>
      </c>
      <c r="O250" s="102">
        <v>1801.69</v>
      </c>
      <c r="P250" s="209">
        <v>21619.72</v>
      </c>
      <c r="Q250" s="96"/>
      <c r="R250" s="96"/>
      <c r="S250" s="96"/>
      <c r="T250" s="96"/>
      <c r="U250" s="96"/>
      <c r="V250" s="96"/>
      <c r="W250" s="96"/>
    </row>
    <row r="251" spans="1:23" x14ac:dyDescent="0.3">
      <c r="A251" s="96"/>
      <c r="B251" s="101" t="s">
        <v>1549</v>
      </c>
      <c r="C251" s="101" t="s">
        <v>563</v>
      </c>
      <c r="D251" s="102">
        <v>2465.4899999999998</v>
      </c>
      <c r="E251" s="102">
        <v>2465.4899999999998</v>
      </c>
      <c r="F251" s="102">
        <v>2465.4899999999998</v>
      </c>
      <c r="G251" s="102">
        <v>2465.4899999999998</v>
      </c>
      <c r="H251" s="102">
        <v>2465.46</v>
      </c>
      <c r="I251" s="102">
        <v>2465.46</v>
      </c>
      <c r="J251" s="102">
        <v>2465.46</v>
      </c>
      <c r="K251" s="102">
        <v>2465.46</v>
      </c>
      <c r="L251" s="102">
        <v>2465.46</v>
      </c>
      <c r="M251" s="102">
        <v>2465.46</v>
      </c>
      <c r="N251" s="102">
        <v>2465.46</v>
      </c>
      <c r="O251" s="102">
        <v>2465.46</v>
      </c>
      <c r="P251" s="209">
        <v>29585.64</v>
      </c>
      <c r="Q251" s="96"/>
      <c r="R251" s="96"/>
      <c r="S251" s="96"/>
      <c r="T251" s="96"/>
      <c r="U251" s="96"/>
      <c r="V251" s="96"/>
      <c r="W251" s="96"/>
    </row>
    <row r="252" spans="1:23" x14ac:dyDescent="0.3">
      <c r="A252" s="96"/>
      <c r="B252" s="101" t="s">
        <v>1550</v>
      </c>
      <c r="C252" s="101" t="s">
        <v>565</v>
      </c>
      <c r="D252" s="102">
        <v>3020.12</v>
      </c>
      <c r="E252" s="102">
        <v>3020.12</v>
      </c>
      <c r="F252" s="102">
        <v>3020.12</v>
      </c>
      <c r="G252" s="102">
        <v>3020.12</v>
      </c>
      <c r="H252" s="102">
        <v>3020</v>
      </c>
      <c r="I252" s="102">
        <v>3020</v>
      </c>
      <c r="J252" s="102">
        <v>3020</v>
      </c>
      <c r="K252" s="102">
        <v>3020</v>
      </c>
      <c r="L252" s="102">
        <v>3020</v>
      </c>
      <c r="M252" s="102">
        <v>3020</v>
      </c>
      <c r="N252" s="102">
        <v>3020</v>
      </c>
      <c r="O252" s="102">
        <v>3020</v>
      </c>
      <c r="P252" s="209">
        <v>36240.480000000003</v>
      </c>
      <c r="Q252" s="96"/>
      <c r="R252" s="96"/>
      <c r="S252" s="96"/>
      <c r="T252" s="96"/>
      <c r="U252" s="96"/>
      <c r="V252" s="96"/>
      <c r="W252" s="96"/>
    </row>
    <row r="253" spans="1:23" x14ac:dyDescent="0.3">
      <c r="A253" s="96"/>
      <c r="B253" s="101" t="s">
        <v>1551</v>
      </c>
      <c r="C253" s="101" t="s">
        <v>567</v>
      </c>
      <c r="D253" s="102">
        <v>2352.13</v>
      </c>
      <c r="E253" s="102">
        <v>2352.13</v>
      </c>
      <c r="F253" s="102">
        <v>2352.13</v>
      </c>
      <c r="G253" s="102">
        <v>2352.13</v>
      </c>
      <c r="H253" s="102">
        <v>2352.16</v>
      </c>
      <c r="I253" s="102">
        <v>2352.16</v>
      </c>
      <c r="J253" s="102">
        <v>2352.16</v>
      </c>
      <c r="K253" s="102">
        <v>2352.16</v>
      </c>
      <c r="L253" s="102">
        <v>2352.16</v>
      </c>
      <c r="M253" s="102">
        <v>2352.16</v>
      </c>
      <c r="N253" s="102">
        <v>2352.16</v>
      </c>
      <c r="O253" s="102">
        <v>2352.16</v>
      </c>
      <c r="P253" s="209">
        <v>28225.8</v>
      </c>
      <c r="Q253" s="96"/>
      <c r="R253" s="96"/>
      <c r="S253" s="96"/>
      <c r="T253" s="96"/>
      <c r="U253" s="96"/>
      <c r="V253" s="96"/>
      <c r="W253" s="96"/>
    </row>
    <row r="254" spans="1:23" x14ac:dyDescent="0.3">
      <c r="A254" s="96"/>
      <c r="B254" s="101" t="s">
        <v>1552</v>
      </c>
      <c r="C254" s="101" t="s">
        <v>569</v>
      </c>
      <c r="D254" s="102">
        <v>1805.59</v>
      </c>
      <c r="E254" s="102">
        <v>1805.59</v>
      </c>
      <c r="F254" s="102">
        <v>1805.59</v>
      </c>
      <c r="G254" s="102">
        <v>1805.59</v>
      </c>
      <c r="H254" s="102">
        <v>1805.48</v>
      </c>
      <c r="I254" s="102">
        <v>1805.48</v>
      </c>
      <c r="J254" s="102">
        <v>1805.48</v>
      </c>
      <c r="K254" s="102">
        <v>1805.48</v>
      </c>
      <c r="L254" s="102">
        <v>1805.48</v>
      </c>
      <c r="M254" s="102">
        <v>1805.48</v>
      </c>
      <c r="N254" s="102">
        <v>1805.48</v>
      </c>
      <c r="O254" s="102">
        <v>1805.48</v>
      </c>
      <c r="P254" s="209">
        <v>21666.2</v>
      </c>
      <c r="Q254" s="96"/>
      <c r="R254" s="96"/>
      <c r="S254" s="96"/>
      <c r="T254" s="96"/>
      <c r="U254" s="96"/>
      <c r="V254" s="96"/>
      <c r="W254" s="96"/>
    </row>
    <row r="255" spans="1:23" x14ac:dyDescent="0.3">
      <c r="A255" s="96"/>
      <c r="B255" s="101" t="s">
        <v>1553</v>
      </c>
      <c r="C255" s="101" t="s">
        <v>571</v>
      </c>
      <c r="D255" s="102">
        <v>2477.63</v>
      </c>
      <c r="E255" s="102">
        <v>2477.63</v>
      </c>
      <c r="F255" s="102">
        <v>2477.63</v>
      </c>
      <c r="G255" s="102">
        <v>2477.63</v>
      </c>
      <c r="H255" s="102">
        <v>2477.69</v>
      </c>
      <c r="I255" s="102">
        <v>2477.69</v>
      </c>
      <c r="J255" s="102">
        <v>2477.69</v>
      </c>
      <c r="K255" s="102">
        <v>2477.69</v>
      </c>
      <c r="L255" s="102">
        <v>2477.69</v>
      </c>
      <c r="M255" s="102">
        <v>2477.69</v>
      </c>
      <c r="N255" s="102">
        <v>2477.69</v>
      </c>
      <c r="O255" s="102">
        <v>2477.69</v>
      </c>
      <c r="P255" s="209">
        <v>29732.04</v>
      </c>
      <c r="Q255" s="96"/>
      <c r="R255" s="96"/>
      <c r="S255" s="96"/>
      <c r="T255" s="96"/>
      <c r="U255" s="96"/>
      <c r="V255" s="96"/>
      <c r="W255" s="96"/>
    </row>
    <row r="256" spans="1:23" x14ac:dyDescent="0.3">
      <c r="A256" s="96"/>
      <c r="B256" s="101" t="s">
        <v>1554</v>
      </c>
      <c r="C256" s="101" t="s">
        <v>573</v>
      </c>
      <c r="D256" s="102">
        <v>3032.26</v>
      </c>
      <c r="E256" s="102">
        <v>3032.26</v>
      </c>
      <c r="F256" s="102">
        <v>3032.26</v>
      </c>
      <c r="G256" s="102">
        <v>3032.26</v>
      </c>
      <c r="H256" s="102">
        <v>3032.23</v>
      </c>
      <c r="I256" s="102">
        <v>3032.23</v>
      </c>
      <c r="J256" s="102">
        <v>3032.23</v>
      </c>
      <c r="K256" s="102">
        <v>3032.23</v>
      </c>
      <c r="L256" s="102">
        <v>3032.23</v>
      </c>
      <c r="M256" s="102">
        <v>3032.23</v>
      </c>
      <c r="N256" s="102">
        <v>3032.23</v>
      </c>
      <c r="O256" s="102">
        <v>3032.23</v>
      </c>
      <c r="P256" s="209">
        <v>36386.879999999997</v>
      </c>
      <c r="Q256" s="96"/>
      <c r="R256" s="96"/>
      <c r="S256" s="96"/>
      <c r="T256" s="96"/>
      <c r="U256" s="96"/>
      <c r="V256" s="96"/>
      <c r="W256" s="96"/>
    </row>
    <row r="257" spans="1:23" x14ac:dyDescent="0.3">
      <c r="A257" s="96"/>
      <c r="B257" s="101" t="s">
        <v>1321</v>
      </c>
      <c r="C257" s="101" t="s">
        <v>195</v>
      </c>
      <c r="D257" s="102">
        <v>2344.0300000000002</v>
      </c>
      <c r="E257" s="102">
        <v>2344.0300000000002</v>
      </c>
      <c r="F257" s="102">
        <v>2344.0300000000002</v>
      </c>
      <c r="G257" s="102">
        <v>2344.0300000000002</v>
      </c>
      <c r="H257" s="102">
        <v>2344</v>
      </c>
      <c r="I257" s="102">
        <v>2344</v>
      </c>
      <c r="J257" s="102">
        <v>2344</v>
      </c>
      <c r="K257" s="102">
        <v>2344</v>
      </c>
      <c r="L257" s="102">
        <v>2344</v>
      </c>
      <c r="M257" s="102">
        <v>2344</v>
      </c>
      <c r="N257" s="102">
        <v>2344</v>
      </c>
      <c r="O257" s="102">
        <v>2344</v>
      </c>
      <c r="P257" s="209">
        <v>28128.12</v>
      </c>
      <c r="Q257" s="96"/>
      <c r="R257" s="96"/>
      <c r="S257" s="96"/>
      <c r="T257" s="96"/>
      <c r="U257" s="96"/>
      <c r="V257" s="96"/>
      <c r="W257" s="96"/>
    </row>
    <row r="258" spans="1:23" x14ac:dyDescent="0.3">
      <c r="A258" s="96"/>
      <c r="B258" s="101" t="s">
        <v>1555</v>
      </c>
      <c r="C258" s="101" t="s">
        <v>575</v>
      </c>
      <c r="D258" s="102">
        <v>2339.98</v>
      </c>
      <c r="E258" s="102">
        <v>2339.98</v>
      </c>
      <c r="F258" s="102">
        <v>2339.98</v>
      </c>
      <c r="G258" s="102">
        <v>2339.98</v>
      </c>
      <c r="H258" s="102">
        <v>2339.9299999999998</v>
      </c>
      <c r="I258" s="102">
        <v>2339.9299999999998</v>
      </c>
      <c r="J258" s="102">
        <v>2339.9299999999998</v>
      </c>
      <c r="K258" s="102">
        <v>2339.9299999999998</v>
      </c>
      <c r="L258" s="102">
        <v>2339.9299999999998</v>
      </c>
      <c r="M258" s="102">
        <v>2339.9299999999998</v>
      </c>
      <c r="N258" s="102">
        <v>2339.9299999999998</v>
      </c>
      <c r="O258" s="102">
        <v>2339.9299999999998</v>
      </c>
      <c r="P258" s="209">
        <v>28079.360000000001</v>
      </c>
      <c r="Q258" s="96"/>
      <c r="R258" s="96"/>
      <c r="S258" s="96"/>
      <c r="T258" s="96"/>
      <c r="U258" s="96"/>
      <c r="V258" s="96"/>
      <c r="W258" s="96"/>
    </row>
    <row r="259" spans="1:23" x14ac:dyDescent="0.3">
      <c r="A259" s="96"/>
      <c r="B259" s="101" t="s">
        <v>1556</v>
      </c>
      <c r="C259" s="101" t="s">
        <v>577</v>
      </c>
      <c r="D259" s="102">
        <v>1813.69</v>
      </c>
      <c r="E259" s="102">
        <v>1813.69</v>
      </c>
      <c r="F259" s="102">
        <v>1813.69</v>
      </c>
      <c r="G259" s="102">
        <v>1813.69</v>
      </c>
      <c r="H259" s="102">
        <v>1813.63</v>
      </c>
      <c r="I259" s="102">
        <v>1813.63</v>
      </c>
      <c r="J259" s="102">
        <v>1813.63</v>
      </c>
      <c r="K259" s="102">
        <v>1813.63</v>
      </c>
      <c r="L259" s="102">
        <v>1813.63</v>
      </c>
      <c r="M259" s="102">
        <v>1813.63</v>
      </c>
      <c r="N259" s="102">
        <v>1813.63</v>
      </c>
      <c r="O259" s="102">
        <v>1813.63</v>
      </c>
      <c r="P259" s="209">
        <v>21763.8</v>
      </c>
      <c r="Q259" s="96"/>
      <c r="R259" s="96"/>
      <c r="S259" s="96"/>
      <c r="T259" s="96"/>
      <c r="U259" s="96"/>
      <c r="V259" s="96"/>
      <c r="W259" s="96"/>
    </row>
    <row r="260" spans="1:23" x14ac:dyDescent="0.3">
      <c r="A260" s="96"/>
      <c r="B260" s="101" t="s">
        <v>1557</v>
      </c>
      <c r="C260" s="101" t="s">
        <v>579</v>
      </c>
      <c r="D260" s="102">
        <v>2477.63</v>
      </c>
      <c r="E260" s="102">
        <v>2477.63</v>
      </c>
      <c r="F260" s="102">
        <v>2477.63</v>
      </c>
      <c r="G260" s="102">
        <v>2477.63</v>
      </c>
      <c r="H260" s="102">
        <v>2477.69</v>
      </c>
      <c r="I260" s="102">
        <v>2477.69</v>
      </c>
      <c r="J260" s="102">
        <v>2477.69</v>
      </c>
      <c r="K260" s="102">
        <v>2477.69</v>
      </c>
      <c r="L260" s="102">
        <v>2477.69</v>
      </c>
      <c r="M260" s="102">
        <v>2477.69</v>
      </c>
      <c r="N260" s="102">
        <v>2477.69</v>
      </c>
      <c r="O260" s="102">
        <v>2477.69</v>
      </c>
      <c r="P260" s="209">
        <v>29732.04</v>
      </c>
      <c r="Q260" s="96"/>
      <c r="R260" s="96"/>
      <c r="S260" s="96"/>
      <c r="T260" s="96"/>
      <c r="U260" s="96"/>
      <c r="V260" s="96"/>
      <c r="W260" s="96"/>
    </row>
    <row r="261" spans="1:23" x14ac:dyDescent="0.3">
      <c r="A261" s="96"/>
      <c r="B261" s="101" t="s">
        <v>1558</v>
      </c>
      <c r="C261" s="101" t="s">
        <v>581</v>
      </c>
      <c r="D261" s="102">
        <v>3032.26</v>
      </c>
      <c r="E261" s="102">
        <v>3032.26</v>
      </c>
      <c r="F261" s="102">
        <v>3032.26</v>
      </c>
      <c r="G261" s="102">
        <v>3032.26</v>
      </c>
      <c r="H261" s="102">
        <v>3032.23</v>
      </c>
      <c r="I261" s="102">
        <v>3032.23</v>
      </c>
      <c r="J261" s="102">
        <v>3032.23</v>
      </c>
      <c r="K261" s="102">
        <v>3032.23</v>
      </c>
      <c r="L261" s="102">
        <v>3032.23</v>
      </c>
      <c r="M261" s="102">
        <v>3032.23</v>
      </c>
      <c r="N261" s="102">
        <v>3032.23</v>
      </c>
      <c r="O261" s="102">
        <v>3032.23</v>
      </c>
      <c r="P261" s="209">
        <v>36386.879999999997</v>
      </c>
      <c r="Q261" s="96"/>
      <c r="R261" s="96"/>
      <c r="S261" s="96"/>
      <c r="T261" s="96"/>
      <c r="U261" s="96"/>
      <c r="V261" s="96"/>
      <c r="W261" s="96"/>
    </row>
    <row r="262" spans="1:23" x14ac:dyDescent="0.3">
      <c r="A262" s="96"/>
      <c r="B262" s="101" t="s">
        <v>1559</v>
      </c>
      <c r="C262" s="101" t="s">
        <v>583</v>
      </c>
      <c r="D262" s="102">
        <v>2352.13</v>
      </c>
      <c r="E262" s="102">
        <v>2352.13</v>
      </c>
      <c r="F262" s="102">
        <v>2352.13</v>
      </c>
      <c r="G262" s="102">
        <v>2352.13</v>
      </c>
      <c r="H262" s="102">
        <v>2352.16</v>
      </c>
      <c r="I262" s="102">
        <v>2352.16</v>
      </c>
      <c r="J262" s="102">
        <v>2352.16</v>
      </c>
      <c r="K262" s="102">
        <v>2352.16</v>
      </c>
      <c r="L262" s="102">
        <v>2352.16</v>
      </c>
      <c r="M262" s="102">
        <v>2352.16</v>
      </c>
      <c r="N262" s="102">
        <v>2352.16</v>
      </c>
      <c r="O262" s="102">
        <v>2352.16</v>
      </c>
      <c r="P262" s="209">
        <v>28225.8</v>
      </c>
      <c r="Q262" s="96"/>
      <c r="R262" s="96"/>
      <c r="S262" s="96"/>
      <c r="T262" s="96"/>
      <c r="U262" s="96"/>
      <c r="V262" s="96"/>
      <c r="W262" s="96"/>
    </row>
    <row r="263" spans="1:23" x14ac:dyDescent="0.3">
      <c r="A263" s="96"/>
      <c r="B263" s="101" t="s">
        <v>1560</v>
      </c>
      <c r="C263" s="101" t="s">
        <v>585</v>
      </c>
      <c r="D263" s="102">
        <v>1809.64</v>
      </c>
      <c r="E263" s="102">
        <v>1809.64</v>
      </c>
      <c r="F263" s="102">
        <v>1809.64</v>
      </c>
      <c r="G263" s="102">
        <v>1809.64</v>
      </c>
      <c r="H263" s="102">
        <v>1809.55</v>
      </c>
      <c r="I263" s="102">
        <v>1809.55</v>
      </c>
      <c r="J263" s="102">
        <v>1809.55</v>
      </c>
      <c r="K263" s="102">
        <v>1809.55</v>
      </c>
      <c r="L263" s="102">
        <v>1809.55</v>
      </c>
      <c r="M263" s="102">
        <v>1809.55</v>
      </c>
      <c r="N263" s="102">
        <v>1809.55</v>
      </c>
      <c r="O263" s="102">
        <v>1809.55</v>
      </c>
      <c r="P263" s="209">
        <v>21714.959999999999</v>
      </c>
      <c r="Q263" s="96"/>
      <c r="R263" s="96"/>
      <c r="S263" s="96"/>
      <c r="T263" s="96"/>
      <c r="U263" s="96"/>
      <c r="V263" s="96"/>
      <c r="W263" s="96"/>
    </row>
    <row r="264" spans="1:23" x14ac:dyDescent="0.3">
      <c r="A264" s="96"/>
      <c r="B264" s="101" t="s">
        <v>1561</v>
      </c>
      <c r="C264" s="101" t="s">
        <v>587</v>
      </c>
      <c r="D264" s="102">
        <v>2465.4899999999998</v>
      </c>
      <c r="E264" s="102">
        <v>2465.4899999999998</v>
      </c>
      <c r="F264" s="102">
        <v>2465.4899999999998</v>
      </c>
      <c r="G264" s="102">
        <v>2465.4899999999998</v>
      </c>
      <c r="H264" s="102">
        <v>2465.46</v>
      </c>
      <c r="I264" s="102">
        <v>2465.46</v>
      </c>
      <c r="J264" s="102">
        <v>2465.46</v>
      </c>
      <c r="K264" s="102">
        <v>2465.46</v>
      </c>
      <c r="L264" s="102">
        <v>2465.46</v>
      </c>
      <c r="M264" s="102">
        <v>2465.46</v>
      </c>
      <c r="N264" s="102">
        <v>2465.46</v>
      </c>
      <c r="O264" s="102">
        <v>2465.46</v>
      </c>
      <c r="P264" s="209">
        <v>29585.64</v>
      </c>
      <c r="Q264" s="96"/>
      <c r="R264" s="96"/>
      <c r="S264" s="96"/>
      <c r="T264" s="96"/>
      <c r="U264" s="96"/>
      <c r="V264" s="96"/>
      <c r="W264" s="96"/>
    </row>
    <row r="265" spans="1:23" x14ac:dyDescent="0.3">
      <c r="A265" s="96"/>
      <c r="B265" s="101" t="s">
        <v>1562</v>
      </c>
      <c r="C265" s="101" t="s">
        <v>589</v>
      </c>
      <c r="D265" s="102">
        <v>3028.22</v>
      </c>
      <c r="E265" s="102">
        <v>3028.22</v>
      </c>
      <c r="F265" s="102">
        <v>3028.22</v>
      </c>
      <c r="G265" s="102">
        <v>3028.22</v>
      </c>
      <c r="H265" s="102">
        <v>3028.16</v>
      </c>
      <c r="I265" s="102">
        <v>3028.16</v>
      </c>
      <c r="J265" s="102">
        <v>3028.16</v>
      </c>
      <c r="K265" s="102">
        <v>3028.16</v>
      </c>
      <c r="L265" s="102">
        <v>3028.16</v>
      </c>
      <c r="M265" s="102">
        <v>3028.16</v>
      </c>
      <c r="N265" s="102">
        <v>3028.16</v>
      </c>
      <c r="O265" s="102">
        <v>3028.16</v>
      </c>
      <c r="P265" s="209">
        <v>36338.160000000003</v>
      </c>
      <c r="Q265" s="96"/>
      <c r="R265" s="96"/>
      <c r="S265" s="96"/>
      <c r="T265" s="96"/>
      <c r="U265" s="96"/>
      <c r="V265" s="96"/>
      <c r="W265" s="96"/>
    </row>
    <row r="266" spans="1:23" x14ac:dyDescent="0.3">
      <c r="A266" s="96"/>
      <c r="B266" s="101" t="s">
        <v>1563</v>
      </c>
      <c r="C266" s="101" t="s">
        <v>591</v>
      </c>
      <c r="D266" s="102">
        <v>2348.08</v>
      </c>
      <c r="E266" s="102">
        <v>2348.08</v>
      </c>
      <c r="F266" s="102">
        <v>2348.08</v>
      </c>
      <c r="G266" s="102">
        <v>2348.08</v>
      </c>
      <c r="H266" s="102">
        <v>2348.08</v>
      </c>
      <c r="I266" s="102">
        <v>2348.08</v>
      </c>
      <c r="J266" s="102">
        <v>2348.08</v>
      </c>
      <c r="K266" s="102">
        <v>2348.08</v>
      </c>
      <c r="L266" s="102">
        <v>2348.08</v>
      </c>
      <c r="M266" s="102">
        <v>2348.08</v>
      </c>
      <c r="N266" s="102">
        <v>2348.08</v>
      </c>
      <c r="O266" s="102">
        <v>2348.08</v>
      </c>
      <c r="P266" s="209">
        <v>28176.959999999999</v>
      </c>
      <c r="Q266" s="96"/>
      <c r="R266" s="96"/>
      <c r="S266" s="96"/>
      <c r="T266" s="96"/>
      <c r="U266" s="96"/>
      <c r="V266" s="96"/>
      <c r="W266" s="96"/>
    </row>
    <row r="267" spans="1:23" x14ac:dyDescent="0.3">
      <c r="A267" s="96"/>
      <c r="B267" s="101" t="s">
        <v>1564</v>
      </c>
      <c r="C267" s="101" t="s">
        <v>593</v>
      </c>
      <c r="D267" s="102">
        <v>1813.69</v>
      </c>
      <c r="E267" s="102">
        <v>1813.69</v>
      </c>
      <c r="F267" s="102">
        <v>1813.69</v>
      </c>
      <c r="G267" s="102">
        <v>1813.69</v>
      </c>
      <c r="H267" s="102">
        <v>1813.63</v>
      </c>
      <c r="I267" s="102">
        <v>1813.63</v>
      </c>
      <c r="J267" s="102">
        <v>1813.63</v>
      </c>
      <c r="K267" s="102">
        <v>1813.63</v>
      </c>
      <c r="L267" s="102">
        <v>1813.63</v>
      </c>
      <c r="M267" s="102">
        <v>1813.63</v>
      </c>
      <c r="N267" s="102">
        <v>1813.63</v>
      </c>
      <c r="O267" s="102">
        <v>1813.63</v>
      </c>
      <c r="P267" s="209">
        <v>21763.8</v>
      </c>
      <c r="Q267" s="96"/>
      <c r="R267" s="96"/>
      <c r="S267" s="96"/>
      <c r="T267" s="96"/>
      <c r="U267" s="96"/>
      <c r="V267" s="96"/>
      <c r="W267" s="96"/>
    </row>
    <row r="268" spans="1:23" x14ac:dyDescent="0.3">
      <c r="A268" s="96"/>
      <c r="B268" s="101" t="s">
        <v>1322</v>
      </c>
      <c r="C268" s="101" t="s">
        <v>197</v>
      </c>
      <c r="D268" s="102">
        <v>1809.64</v>
      </c>
      <c r="E268" s="102">
        <v>1809.64</v>
      </c>
      <c r="F268" s="102">
        <v>1809.64</v>
      </c>
      <c r="G268" s="102">
        <v>1809.64</v>
      </c>
      <c r="H268" s="102">
        <v>1809.55</v>
      </c>
      <c r="I268" s="102">
        <v>1809.55</v>
      </c>
      <c r="J268" s="102">
        <v>1809.55</v>
      </c>
      <c r="K268" s="102">
        <v>1809.55</v>
      </c>
      <c r="L268" s="102">
        <v>1809.55</v>
      </c>
      <c r="M268" s="102">
        <v>1809.55</v>
      </c>
      <c r="N268" s="102">
        <v>1809.55</v>
      </c>
      <c r="O268" s="102">
        <v>1809.55</v>
      </c>
      <c r="P268" s="209">
        <v>21714.959999999999</v>
      </c>
      <c r="Q268" s="96"/>
      <c r="R268" s="96"/>
      <c r="S268" s="96"/>
      <c r="T268" s="96"/>
      <c r="U268" s="96"/>
      <c r="V268" s="96"/>
      <c r="W268" s="96"/>
    </row>
    <row r="269" spans="1:23" x14ac:dyDescent="0.3">
      <c r="A269" s="96"/>
      <c r="B269" s="101" t="s">
        <v>1565</v>
      </c>
      <c r="C269" s="101" t="s">
        <v>595</v>
      </c>
      <c r="D269" s="102">
        <v>2473.58</v>
      </c>
      <c r="E269" s="102">
        <v>2473.58</v>
      </c>
      <c r="F269" s="102">
        <v>2473.58</v>
      </c>
      <c r="G269" s="102">
        <v>2473.58</v>
      </c>
      <c r="H269" s="102">
        <v>2473.61</v>
      </c>
      <c r="I269" s="102">
        <v>2473.61</v>
      </c>
      <c r="J269" s="102">
        <v>2473.61</v>
      </c>
      <c r="K269" s="102">
        <v>2473.61</v>
      </c>
      <c r="L269" s="102">
        <v>2473.61</v>
      </c>
      <c r="M269" s="102">
        <v>2473.61</v>
      </c>
      <c r="N269" s="102">
        <v>2473.61</v>
      </c>
      <c r="O269" s="102">
        <v>2473.61</v>
      </c>
      <c r="P269" s="209">
        <v>29683.200000000001</v>
      </c>
      <c r="Q269" s="96"/>
      <c r="R269" s="96"/>
      <c r="S269" s="96"/>
      <c r="T269" s="96"/>
      <c r="U269" s="96"/>
      <c r="V269" s="96"/>
      <c r="W269" s="96"/>
    </row>
    <row r="270" spans="1:23" x14ac:dyDescent="0.3">
      <c r="A270" s="96"/>
      <c r="B270" s="101" t="s">
        <v>1566</v>
      </c>
      <c r="C270" s="101" t="s">
        <v>597</v>
      </c>
      <c r="D270" s="102">
        <v>3020.12</v>
      </c>
      <c r="E270" s="102">
        <v>3020.12</v>
      </c>
      <c r="F270" s="102">
        <v>3020.12</v>
      </c>
      <c r="G270" s="102">
        <v>3020.12</v>
      </c>
      <c r="H270" s="102">
        <v>3020</v>
      </c>
      <c r="I270" s="102">
        <v>3020</v>
      </c>
      <c r="J270" s="102">
        <v>3020</v>
      </c>
      <c r="K270" s="102">
        <v>3020</v>
      </c>
      <c r="L270" s="102">
        <v>3020</v>
      </c>
      <c r="M270" s="102">
        <v>3020</v>
      </c>
      <c r="N270" s="102">
        <v>3020</v>
      </c>
      <c r="O270" s="102">
        <v>3020</v>
      </c>
      <c r="P270" s="209">
        <v>36240.480000000003</v>
      </c>
      <c r="Q270" s="96"/>
      <c r="R270" s="96"/>
      <c r="S270" s="96"/>
      <c r="T270" s="96"/>
      <c r="U270" s="96"/>
      <c r="V270" s="96"/>
      <c r="W270" s="96"/>
    </row>
    <row r="271" spans="1:23" x14ac:dyDescent="0.3">
      <c r="A271" s="96"/>
      <c r="B271" s="101" t="s">
        <v>1323</v>
      </c>
      <c r="C271" s="101" t="s">
        <v>199</v>
      </c>
      <c r="D271" s="102">
        <v>2473.58</v>
      </c>
      <c r="E271" s="102">
        <v>2473.58</v>
      </c>
      <c r="F271" s="102">
        <v>2473.58</v>
      </c>
      <c r="G271" s="102">
        <v>2473.58</v>
      </c>
      <c r="H271" s="102">
        <v>2473.61</v>
      </c>
      <c r="I271" s="102">
        <v>2473.61</v>
      </c>
      <c r="J271" s="102">
        <v>2473.61</v>
      </c>
      <c r="K271" s="102">
        <v>2473.61</v>
      </c>
      <c r="L271" s="102">
        <v>2473.61</v>
      </c>
      <c r="M271" s="102">
        <v>2473.61</v>
      </c>
      <c r="N271" s="102">
        <v>2473.61</v>
      </c>
      <c r="O271" s="102">
        <v>2473.61</v>
      </c>
      <c r="P271" s="209">
        <v>29683.200000000001</v>
      </c>
      <c r="Q271" s="96"/>
      <c r="R271" s="96"/>
      <c r="S271" s="96"/>
      <c r="T271" s="96"/>
      <c r="U271" s="96"/>
      <c r="V271" s="96"/>
      <c r="W271" s="96"/>
    </row>
    <row r="272" spans="1:23" x14ac:dyDescent="0.3">
      <c r="A272" s="96"/>
      <c r="B272" s="101" t="s">
        <v>1324</v>
      </c>
      <c r="C272" s="101" t="s">
        <v>201</v>
      </c>
      <c r="D272" s="102">
        <v>3024.17</v>
      </c>
      <c r="E272" s="102">
        <v>3024.17</v>
      </c>
      <c r="F272" s="102">
        <v>3024.17</v>
      </c>
      <c r="G272" s="102">
        <v>3024.17</v>
      </c>
      <c r="H272" s="102">
        <v>3024.08</v>
      </c>
      <c r="I272" s="102">
        <v>3024.08</v>
      </c>
      <c r="J272" s="102">
        <v>3024.08</v>
      </c>
      <c r="K272" s="102">
        <v>3024.08</v>
      </c>
      <c r="L272" s="102">
        <v>3024.08</v>
      </c>
      <c r="M272" s="102">
        <v>3024.08</v>
      </c>
      <c r="N272" s="102">
        <v>3024.08</v>
      </c>
      <c r="O272" s="102">
        <v>3024.08</v>
      </c>
      <c r="P272" s="209">
        <v>36289.32</v>
      </c>
      <c r="Q272" s="96"/>
      <c r="R272" s="96"/>
      <c r="S272" s="96"/>
      <c r="T272" s="96"/>
      <c r="U272" s="96"/>
      <c r="V272" s="96"/>
      <c r="W272" s="96"/>
    </row>
    <row r="273" spans="1:23" x14ac:dyDescent="0.3">
      <c r="A273" s="96"/>
      <c r="B273" s="101" t="s">
        <v>1571</v>
      </c>
      <c r="C273" s="101" t="s">
        <v>203</v>
      </c>
      <c r="D273" s="102">
        <v>2352.13</v>
      </c>
      <c r="E273" s="102">
        <v>2352.13</v>
      </c>
      <c r="F273" s="102">
        <v>2352.13</v>
      </c>
      <c r="G273" s="102">
        <v>2352.13</v>
      </c>
      <c r="H273" s="102">
        <v>2352.16</v>
      </c>
      <c r="I273" s="102">
        <v>2352.16</v>
      </c>
      <c r="J273" s="102">
        <v>2352.16</v>
      </c>
      <c r="K273" s="102">
        <v>2352.16</v>
      </c>
      <c r="L273" s="102">
        <v>2352.16</v>
      </c>
      <c r="M273" s="102">
        <v>2352.16</v>
      </c>
      <c r="N273" s="102">
        <v>2352.16</v>
      </c>
      <c r="O273" s="102">
        <v>2352.16</v>
      </c>
      <c r="P273" s="209">
        <v>28225.8</v>
      </c>
      <c r="Q273" s="96"/>
      <c r="R273" s="96"/>
      <c r="S273" s="96"/>
      <c r="T273" s="96"/>
      <c r="U273" s="96"/>
      <c r="V273" s="96"/>
      <c r="W273" s="96"/>
    </row>
    <row r="274" spans="1:23" x14ac:dyDescent="0.3">
      <c r="A274" s="96"/>
      <c r="B274" s="101" t="s">
        <v>1325</v>
      </c>
      <c r="C274" s="101" t="s">
        <v>205</v>
      </c>
      <c r="D274" s="102">
        <v>1805.59</v>
      </c>
      <c r="E274" s="102">
        <v>1805.59</v>
      </c>
      <c r="F274" s="102">
        <v>1805.59</v>
      </c>
      <c r="G274" s="102">
        <v>1805.59</v>
      </c>
      <c r="H274" s="102">
        <v>1805.48</v>
      </c>
      <c r="I274" s="102">
        <v>1805.48</v>
      </c>
      <c r="J274" s="102">
        <v>1805.48</v>
      </c>
      <c r="K274" s="102">
        <v>1805.48</v>
      </c>
      <c r="L274" s="102">
        <v>1805.48</v>
      </c>
      <c r="M274" s="102">
        <v>1805.48</v>
      </c>
      <c r="N274" s="102">
        <v>1805.48</v>
      </c>
      <c r="O274" s="102">
        <v>1805.48</v>
      </c>
      <c r="P274" s="209">
        <v>21666.2</v>
      </c>
      <c r="Q274" s="96"/>
      <c r="R274" s="96"/>
      <c r="S274" s="96"/>
      <c r="T274" s="96"/>
      <c r="U274" s="96"/>
      <c r="V274" s="96"/>
      <c r="W274" s="96"/>
    </row>
    <row r="275" spans="1:23" x14ac:dyDescent="0.3">
      <c r="A275" s="96"/>
      <c r="B275" s="101" t="s">
        <v>1326</v>
      </c>
      <c r="C275" s="101" t="s">
        <v>207</v>
      </c>
      <c r="D275" s="102">
        <v>2473.58</v>
      </c>
      <c r="E275" s="102">
        <v>2473.58</v>
      </c>
      <c r="F275" s="102">
        <v>2473.58</v>
      </c>
      <c r="G275" s="102">
        <v>2473.58</v>
      </c>
      <c r="H275" s="102">
        <v>2473.61</v>
      </c>
      <c r="I275" s="102">
        <v>2473.61</v>
      </c>
      <c r="J275" s="102">
        <v>2473.61</v>
      </c>
      <c r="K275" s="102">
        <v>2473.61</v>
      </c>
      <c r="L275" s="102">
        <v>2473.61</v>
      </c>
      <c r="M275" s="102">
        <v>2473.61</v>
      </c>
      <c r="N275" s="102">
        <v>2473.61</v>
      </c>
      <c r="O275" s="102">
        <v>2473.61</v>
      </c>
      <c r="P275" s="209">
        <v>29683.200000000001</v>
      </c>
      <c r="Q275" s="96"/>
      <c r="R275" s="96"/>
      <c r="S275" s="96"/>
      <c r="T275" s="96"/>
      <c r="U275" s="96"/>
      <c r="V275" s="96"/>
      <c r="W275" s="96"/>
    </row>
    <row r="276" spans="1:23" x14ac:dyDescent="0.3">
      <c r="A276" s="96"/>
      <c r="B276" s="101" t="s">
        <v>1327</v>
      </c>
      <c r="C276" s="101" t="s">
        <v>209</v>
      </c>
      <c r="D276" s="102">
        <v>3028.22</v>
      </c>
      <c r="E276" s="102">
        <v>3028.22</v>
      </c>
      <c r="F276" s="102">
        <v>3028.22</v>
      </c>
      <c r="G276" s="102">
        <v>3028.22</v>
      </c>
      <c r="H276" s="102">
        <v>3028.16</v>
      </c>
      <c r="I276" s="102">
        <v>3028.16</v>
      </c>
      <c r="J276" s="102">
        <v>3028.16</v>
      </c>
      <c r="K276" s="102">
        <v>3028.16</v>
      </c>
      <c r="L276" s="102">
        <v>3028.16</v>
      </c>
      <c r="M276" s="102">
        <v>3028.16</v>
      </c>
      <c r="N276" s="102">
        <v>3028.16</v>
      </c>
      <c r="O276" s="102">
        <v>3028.16</v>
      </c>
      <c r="P276" s="209">
        <v>36338.160000000003</v>
      </c>
      <c r="Q276" s="96"/>
      <c r="R276" s="96"/>
      <c r="S276" s="96"/>
      <c r="T276" s="96"/>
      <c r="U276" s="96"/>
      <c r="V276" s="96"/>
      <c r="W276" s="96"/>
    </row>
    <row r="277" spans="1:23" x14ac:dyDescent="0.3">
      <c r="A277" s="96"/>
      <c r="B277" s="101" t="s">
        <v>1303</v>
      </c>
      <c r="C277" s="101" t="s">
        <v>134</v>
      </c>
      <c r="D277" s="102">
        <v>2344.0300000000002</v>
      </c>
      <c r="E277" s="102">
        <v>2344.0300000000002</v>
      </c>
      <c r="F277" s="102">
        <v>2344.0300000000002</v>
      </c>
      <c r="G277" s="102">
        <v>2344.0300000000002</v>
      </c>
      <c r="H277" s="102">
        <v>2344</v>
      </c>
      <c r="I277" s="102">
        <v>2344</v>
      </c>
      <c r="J277" s="102">
        <v>2344</v>
      </c>
      <c r="K277" s="102">
        <v>2344</v>
      </c>
      <c r="L277" s="102">
        <v>2344</v>
      </c>
      <c r="M277" s="102">
        <v>2344</v>
      </c>
      <c r="N277" s="102">
        <v>2344</v>
      </c>
      <c r="O277" s="102">
        <v>2344</v>
      </c>
      <c r="P277" s="209">
        <v>28128.12</v>
      </c>
      <c r="Q277" s="96"/>
      <c r="R277" s="96"/>
      <c r="S277" s="96"/>
      <c r="T277" s="96"/>
      <c r="U277" s="96"/>
      <c r="V277" s="96"/>
      <c r="W277" s="96"/>
    </row>
    <row r="278" spans="1:23" x14ac:dyDescent="0.3">
      <c r="A278" s="96"/>
      <c r="B278" s="101" t="s">
        <v>1258</v>
      </c>
      <c r="C278" s="101" t="s">
        <v>211</v>
      </c>
      <c r="D278" s="102">
        <v>2352.13</v>
      </c>
      <c r="E278" s="102">
        <v>2352.13</v>
      </c>
      <c r="F278" s="102">
        <v>2352.13</v>
      </c>
      <c r="G278" s="102">
        <v>2352.13</v>
      </c>
      <c r="H278" s="102">
        <v>2352.16</v>
      </c>
      <c r="I278" s="102">
        <v>2352.16</v>
      </c>
      <c r="J278" s="102">
        <v>2352.16</v>
      </c>
      <c r="K278" s="102">
        <v>2352.16</v>
      </c>
      <c r="L278" s="102">
        <v>2352.16</v>
      </c>
      <c r="M278" s="102">
        <v>2352.16</v>
      </c>
      <c r="N278" s="102">
        <v>2352.16</v>
      </c>
      <c r="O278" s="102">
        <v>2352.16</v>
      </c>
      <c r="P278" s="209">
        <v>28225.8</v>
      </c>
      <c r="Q278" s="96"/>
      <c r="R278" s="96"/>
      <c r="S278" s="96"/>
      <c r="T278" s="96"/>
      <c r="U278" s="96"/>
      <c r="V278" s="96"/>
      <c r="W278" s="96"/>
    </row>
    <row r="279" spans="1:23" x14ac:dyDescent="0.3">
      <c r="A279" s="96"/>
      <c r="B279" s="101" t="s">
        <v>1259</v>
      </c>
      <c r="C279" s="101" t="s">
        <v>213</v>
      </c>
      <c r="D279" s="102">
        <v>1801.55</v>
      </c>
      <c r="E279" s="102">
        <v>1801.55</v>
      </c>
      <c r="F279" s="102">
        <v>1801.55</v>
      </c>
      <c r="G279" s="102">
        <v>1801.55</v>
      </c>
      <c r="H279" s="102">
        <v>1801.69</v>
      </c>
      <c r="I279" s="102">
        <v>1801.69</v>
      </c>
      <c r="J279" s="102">
        <v>1801.69</v>
      </c>
      <c r="K279" s="102">
        <v>1801.69</v>
      </c>
      <c r="L279" s="102">
        <v>1801.69</v>
      </c>
      <c r="M279" s="102">
        <v>1801.69</v>
      </c>
      <c r="N279" s="102">
        <v>1801.69</v>
      </c>
      <c r="O279" s="102">
        <v>1801.69</v>
      </c>
      <c r="P279" s="209">
        <v>21619.72</v>
      </c>
      <c r="Q279" s="96"/>
      <c r="R279" s="96"/>
      <c r="S279" s="96"/>
      <c r="T279" s="96"/>
      <c r="U279" s="96"/>
      <c r="V279" s="96"/>
      <c r="W279" s="96"/>
    </row>
    <row r="280" spans="1:23" x14ac:dyDescent="0.3">
      <c r="A280" s="96"/>
      <c r="B280" s="101" t="s">
        <v>1260</v>
      </c>
      <c r="C280" s="101" t="s">
        <v>215</v>
      </c>
      <c r="D280" s="102">
        <v>2461.44</v>
      </c>
      <c r="E280" s="102">
        <v>2461.44</v>
      </c>
      <c r="F280" s="102">
        <v>2461.44</v>
      </c>
      <c r="G280" s="102">
        <v>2461.44</v>
      </c>
      <c r="H280" s="102">
        <v>2461.38</v>
      </c>
      <c r="I280" s="102">
        <v>2461.38</v>
      </c>
      <c r="J280" s="102">
        <v>2461.38</v>
      </c>
      <c r="K280" s="102">
        <v>2461.38</v>
      </c>
      <c r="L280" s="102">
        <v>2461.38</v>
      </c>
      <c r="M280" s="102">
        <v>2461.38</v>
      </c>
      <c r="N280" s="102">
        <v>2461.38</v>
      </c>
      <c r="O280" s="102">
        <v>2461.38</v>
      </c>
      <c r="P280" s="209">
        <v>29536.799999999999</v>
      </c>
      <c r="Q280" s="96"/>
      <c r="R280" s="96"/>
      <c r="S280" s="96"/>
      <c r="T280" s="96"/>
      <c r="U280" s="96"/>
      <c r="V280" s="96"/>
      <c r="W280" s="96"/>
    </row>
    <row r="281" spans="1:23" x14ac:dyDescent="0.3">
      <c r="A281" s="96"/>
      <c r="B281" s="101" t="s">
        <v>1261</v>
      </c>
      <c r="C281" s="101" t="s">
        <v>217</v>
      </c>
      <c r="D281" s="102">
        <v>3016.07</v>
      </c>
      <c r="E281" s="102">
        <v>3016.07</v>
      </c>
      <c r="F281" s="102">
        <v>3016.07</v>
      </c>
      <c r="G281" s="102">
        <v>3016.07</v>
      </c>
      <c r="H281" s="102">
        <v>3016.22</v>
      </c>
      <c r="I281" s="102">
        <v>3016.22</v>
      </c>
      <c r="J281" s="102">
        <v>3016.22</v>
      </c>
      <c r="K281" s="102">
        <v>3016.22</v>
      </c>
      <c r="L281" s="102">
        <v>3016.22</v>
      </c>
      <c r="M281" s="102">
        <v>3016.22</v>
      </c>
      <c r="N281" s="102">
        <v>3016.22</v>
      </c>
      <c r="O281" s="102">
        <v>3016.22</v>
      </c>
      <c r="P281" s="209">
        <v>36194.04</v>
      </c>
      <c r="Q281" s="96"/>
      <c r="R281" s="96"/>
      <c r="S281" s="96"/>
      <c r="T281" s="96"/>
      <c r="U281" s="96"/>
      <c r="V281" s="96"/>
      <c r="W281" s="96"/>
    </row>
    <row r="282" spans="1:23" x14ac:dyDescent="0.3">
      <c r="A282" s="96"/>
      <c r="B282" s="101" t="s">
        <v>1262</v>
      </c>
      <c r="C282" s="101" t="s">
        <v>219</v>
      </c>
      <c r="D282" s="102">
        <v>2348.08</v>
      </c>
      <c r="E282" s="102">
        <v>2348.08</v>
      </c>
      <c r="F282" s="102">
        <v>2348.08</v>
      </c>
      <c r="G282" s="102">
        <v>2348.08</v>
      </c>
      <c r="H282" s="102">
        <v>2348.08</v>
      </c>
      <c r="I282" s="102">
        <v>2348.08</v>
      </c>
      <c r="J282" s="102">
        <v>2348.08</v>
      </c>
      <c r="K282" s="102">
        <v>2348.08</v>
      </c>
      <c r="L282" s="102">
        <v>2348.08</v>
      </c>
      <c r="M282" s="102">
        <v>2348.08</v>
      </c>
      <c r="N282" s="102">
        <v>2348.08</v>
      </c>
      <c r="O282" s="102">
        <v>2348.08</v>
      </c>
      <c r="P282" s="209">
        <v>28176.959999999999</v>
      </c>
      <c r="Q282" s="96"/>
      <c r="R282" s="96"/>
      <c r="S282" s="96"/>
      <c r="T282" s="96"/>
      <c r="U282" s="96"/>
      <c r="V282" s="96"/>
      <c r="W282" s="96"/>
    </row>
    <row r="283" spans="1:23" x14ac:dyDescent="0.3">
      <c r="A283" s="96"/>
      <c r="B283" s="101" t="s">
        <v>1263</v>
      </c>
      <c r="C283" s="101" t="s">
        <v>221</v>
      </c>
      <c r="D283" s="102">
        <v>1805.59</v>
      </c>
      <c r="E283" s="102">
        <v>1805.59</v>
      </c>
      <c r="F283" s="102">
        <v>1805.59</v>
      </c>
      <c r="G283" s="102">
        <v>1805.59</v>
      </c>
      <c r="H283" s="102">
        <v>1805.48</v>
      </c>
      <c r="I283" s="102">
        <v>1805.48</v>
      </c>
      <c r="J283" s="102">
        <v>1805.48</v>
      </c>
      <c r="K283" s="102">
        <v>1805.48</v>
      </c>
      <c r="L283" s="102">
        <v>1805.48</v>
      </c>
      <c r="M283" s="102">
        <v>1805.48</v>
      </c>
      <c r="N283" s="102">
        <v>1805.48</v>
      </c>
      <c r="O283" s="102">
        <v>1805.48</v>
      </c>
      <c r="P283" s="209">
        <v>21666.2</v>
      </c>
      <c r="Q283" s="96"/>
      <c r="R283" s="96"/>
      <c r="S283" s="96"/>
      <c r="T283" s="96"/>
      <c r="U283" s="96"/>
      <c r="V283" s="96"/>
      <c r="W283" s="96"/>
    </row>
    <row r="284" spans="1:23" x14ac:dyDescent="0.3">
      <c r="A284" s="96"/>
      <c r="B284" s="101" t="s">
        <v>1264</v>
      </c>
      <c r="C284" s="101" t="s">
        <v>223</v>
      </c>
      <c r="D284" s="102">
        <v>2465.4899999999998</v>
      </c>
      <c r="E284" s="102">
        <v>2465.4899999999998</v>
      </c>
      <c r="F284" s="102">
        <v>2465.4899999999998</v>
      </c>
      <c r="G284" s="102">
        <v>1397.11</v>
      </c>
      <c r="H284" s="104"/>
      <c r="I284" s="104"/>
      <c r="J284" s="104"/>
      <c r="K284" s="104"/>
      <c r="L284" s="104"/>
      <c r="M284" s="104"/>
      <c r="N284" s="104"/>
      <c r="O284" s="104"/>
      <c r="P284" s="209">
        <v>8793.58</v>
      </c>
      <c r="Q284" s="96"/>
      <c r="R284" s="96"/>
      <c r="S284" s="96"/>
      <c r="T284" s="96"/>
      <c r="U284" s="96"/>
      <c r="V284" s="96"/>
      <c r="W284" s="96"/>
    </row>
    <row r="285" spans="1:23" x14ac:dyDescent="0.3">
      <c r="A285" s="96"/>
      <c r="B285" s="101" t="s">
        <v>3050</v>
      </c>
      <c r="C285" s="101" t="s">
        <v>223</v>
      </c>
      <c r="D285" s="104"/>
      <c r="E285" s="104"/>
      <c r="F285" s="104"/>
      <c r="G285" s="102">
        <v>1068.3800000000001</v>
      </c>
      <c r="H285" s="102">
        <v>2465.4499999999998</v>
      </c>
      <c r="I285" s="102">
        <v>2465.46</v>
      </c>
      <c r="J285" s="102">
        <v>2465.46</v>
      </c>
      <c r="K285" s="102">
        <v>2465.46</v>
      </c>
      <c r="L285" s="102">
        <v>2465.46</v>
      </c>
      <c r="M285" s="102">
        <v>2465.46</v>
      </c>
      <c r="N285" s="102">
        <v>2465.46</v>
      </c>
      <c r="O285" s="102">
        <v>2465.46</v>
      </c>
      <c r="P285" s="209">
        <v>20792.05</v>
      </c>
      <c r="Q285" s="96"/>
      <c r="R285" s="96"/>
      <c r="S285" s="96"/>
      <c r="T285" s="96"/>
      <c r="U285" s="96"/>
      <c r="V285" s="96"/>
      <c r="W285" s="96"/>
    </row>
    <row r="286" spans="1:23" x14ac:dyDescent="0.3">
      <c r="A286" s="96"/>
      <c r="B286" s="101" t="s">
        <v>1265</v>
      </c>
      <c r="C286" s="101" t="s">
        <v>225</v>
      </c>
      <c r="D286" s="102">
        <v>3012.02</v>
      </c>
      <c r="E286" s="102">
        <v>3012.02</v>
      </c>
      <c r="F286" s="102">
        <v>3012.02</v>
      </c>
      <c r="G286" s="102">
        <v>3012.02</v>
      </c>
      <c r="H286" s="102">
        <v>3012.14</v>
      </c>
      <c r="I286" s="102">
        <v>3012.14</v>
      </c>
      <c r="J286" s="102">
        <v>3012.14</v>
      </c>
      <c r="K286" s="102">
        <v>3012.14</v>
      </c>
      <c r="L286" s="102">
        <v>3012.14</v>
      </c>
      <c r="M286" s="102">
        <v>3012.14</v>
      </c>
      <c r="N286" s="102">
        <v>3012.14</v>
      </c>
      <c r="O286" s="102">
        <v>3012.14</v>
      </c>
      <c r="P286" s="209">
        <v>36145.199999999997</v>
      </c>
      <c r="Q286" s="96"/>
      <c r="R286" s="96"/>
      <c r="S286" s="96"/>
      <c r="T286" s="96"/>
      <c r="U286" s="96"/>
      <c r="V286" s="96"/>
      <c r="W286" s="96"/>
    </row>
    <row r="287" spans="1:23" x14ac:dyDescent="0.3">
      <c r="A287" s="96"/>
      <c r="B287" s="101" t="s">
        <v>1266</v>
      </c>
      <c r="C287" s="101" t="s">
        <v>227</v>
      </c>
      <c r="D287" s="102">
        <v>2344.0300000000002</v>
      </c>
      <c r="E287" s="102">
        <v>2344.0300000000002</v>
      </c>
      <c r="F287" s="102">
        <v>2344.0300000000002</v>
      </c>
      <c r="G287" s="102">
        <v>2344.0300000000002</v>
      </c>
      <c r="H287" s="102">
        <v>2344</v>
      </c>
      <c r="I287" s="102">
        <v>2344</v>
      </c>
      <c r="J287" s="102">
        <v>2344</v>
      </c>
      <c r="K287" s="102">
        <v>2344</v>
      </c>
      <c r="L287" s="102">
        <v>2344</v>
      </c>
      <c r="M287" s="102">
        <v>2344</v>
      </c>
      <c r="N287" s="102">
        <v>2344</v>
      </c>
      <c r="O287" s="102">
        <v>2344</v>
      </c>
      <c r="P287" s="209">
        <v>28128.12</v>
      </c>
      <c r="Q287" s="96"/>
      <c r="R287" s="96"/>
      <c r="S287" s="96"/>
      <c r="T287" s="96"/>
      <c r="U287" s="96"/>
      <c r="V287" s="96"/>
      <c r="W287" s="96"/>
    </row>
    <row r="288" spans="1:23" x14ac:dyDescent="0.3">
      <c r="A288" s="96"/>
      <c r="B288" s="101" t="s">
        <v>1267</v>
      </c>
      <c r="C288" s="101" t="s">
        <v>229</v>
      </c>
      <c r="D288" s="102">
        <v>1809.64</v>
      </c>
      <c r="E288" s="102">
        <v>1809.64</v>
      </c>
      <c r="F288" s="102">
        <v>1809.64</v>
      </c>
      <c r="G288" s="102">
        <v>1809.64</v>
      </c>
      <c r="H288" s="102">
        <v>1809.55</v>
      </c>
      <c r="I288" s="102">
        <v>1809.55</v>
      </c>
      <c r="J288" s="102">
        <v>1809.55</v>
      </c>
      <c r="K288" s="102">
        <v>1809.55</v>
      </c>
      <c r="L288" s="102">
        <v>1809.55</v>
      </c>
      <c r="M288" s="102">
        <v>1809.55</v>
      </c>
      <c r="N288" s="102">
        <v>1809.55</v>
      </c>
      <c r="O288" s="102">
        <v>1809.55</v>
      </c>
      <c r="P288" s="209">
        <v>21714.959999999999</v>
      </c>
      <c r="Q288" s="96"/>
      <c r="R288" s="96"/>
      <c r="S288" s="96"/>
      <c r="T288" s="96"/>
      <c r="U288" s="96"/>
      <c r="V288" s="96"/>
      <c r="W288" s="96"/>
    </row>
    <row r="289" spans="1:23" x14ac:dyDescent="0.3">
      <c r="A289" s="96"/>
      <c r="B289" s="101" t="s">
        <v>1304</v>
      </c>
      <c r="C289" s="101" t="s">
        <v>136</v>
      </c>
      <c r="D289" s="102">
        <v>1809.64</v>
      </c>
      <c r="E289" s="102">
        <v>1809.64</v>
      </c>
      <c r="F289" s="102">
        <v>1809.64</v>
      </c>
      <c r="G289" s="102">
        <v>1809.64</v>
      </c>
      <c r="H289" s="102">
        <v>1809.55</v>
      </c>
      <c r="I289" s="102">
        <v>1809.55</v>
      </c>
      <c r="J289" s="102">
        <v>1809.55</v>
      </c>
      <c r="K289" s="102">
        <v>1809.55</v>
      </c>
      <c r="L289" s="102">
        <v>1809.55</v>
      </c>
      <c r="M289" s="102">
        <v>1809.55</v>
      </c>
      <c r="N289" s="102">
        <v>1809.55</v>
      </c>
      <c r="O289" s="102">
        <v>1809.55</v>
      </c>
      <c r="P289" s="209">
        <v>21714.959999999999</v>
      </c>
      <c r="Q289" s="96"/>
      <c r="R289" s="96"/>
      <c r="S289" s="96"/>
      <c r="T289" s="96"/>
      <c r="U289" s="96"/>
      <c r="V289" s="96"/>
      <c r="W289" s="96"/>
    </row>
    <row r="290" spans="1:23" x14ac:dyDescent="0.3">
      <c r="A290" s="96"/>
      <c r="B290" s="101" t="s">
        <v>1268</v>
      </c>
      <c r="C290" s="101" t="s">
        <v>231</v>
      </c>
      <c r="D290" s="102">
        <v>2469.5300000000002</v>
      </c>
      <c r="E290" s="102">
        <v>2469.5300000000002</v>
      </c>
      <c r="F290" s="102">
        <v>2469.5300000000002</v>
      </c>
      <c r="G290" s="102">
        <v>2469.5300000000002</v>
      </c>
      <c r="H290" s="102">
        <v>2469.5300000000002</v>
      </c>
      <c r="I290" s="102">
        <v>2469.5300000000002</v>
      </c>
      <c r="J290" s="102">
        <v>2469.5300000000002</v>
      </c>
      <c r="K290" s="102">
        <v>2469.5300000000002</v>
      </c>
      <c r="L290" s="102">
        <v>2469.5300000000002</v>
      </c>
      <c r="M290" s="102">
        <v>2469.5300000000002</v>
      </c>
      <c r="N290" s="102">
        <v>2469.5300000000002</v>
      </c>
      <c r="O290" s="102">
        <v>2469.5300000000002</v>
      </c>
      <c r="P290" s="209">
        <v>29634.36</v>
      </c>
      <c r="Q290" s="96"/>
      <c r="R290" s="96"/>
      <c r="S290" s="96"/>
      <c r="T290" s="96"/>
      <c r="U290" s="96"/>
      <c r="V290" s="96"/>
      <c r="W290" s="96"/>
    </row>
    <row r="291" spans="1:23" x14ac:dyDescent="0.3">
      <c r="A291" s="96"/>
      <c r="B291" s="101" t="s">
        <v>1269</v>
      </c>
      <c r="C291" s="101" t="s">
        <v>233</v>
      </c>
      <c r="D291" s="102">
        <v>3020.12</v>
      </c>
      <c r="E291" s="102">
        <v>3020.12</v>
      </c>
      <c r="F291" s="102">
        <v>3020.12</v>
      </c>
      <c r="G291" s="102">
        <v>3020.12</v>
      </c>
      <c r="H291" s="102">
        <v>3020</v>
      </c>
      <c r="I291" s="102">
        <v>3020</v>
      </c>
      <c r="J291" s="102">
        <v>3020</v>
      </c>
      <c r="K291" s="102">
        <v>3020</v>
      </c>
      <c r="L291" s="102">
        <v>3020</v>
      </c>
      <c r="M291" s="102">
        <v>3020</v>
      </c>
      <c r="N291" s="102">
        <v>3020</v>
      </c>
      <c r="O291" s="102">
        <v>3020</v>
      </c>
      <c r="P291" s="209">
        <v>36240.480000000003</v>
      </c>
      <c r="Q291" s="96"/>
      <c r="R291" s="96"/>
      <c r="S291" s="96"/>
      <c r="T291" s="96"/>
      <c r="U291" s="96"/>
      <c r="V291" s="96"/>
      <c r="W291" s="96"/>
    </row>
    <row r="292" spans="1:23" x14ac:dyDescent="0.3">
      <c r="A292" s="96"/>
      <c r="B292" s="101" t="s">
        <v>1256</v>
      </c>
      <c r="C292" s="101" t="s">
        <v>235</v>
      </c>
      <c r="D292" s="102">
        <v>2348.08</v>
      </c>
      <c r="E292" s="102">
        <v>2348.08</v>
      </c>
      <c r="F292" s="102">
        <v>2348.08</v>
      </c>
      <c r="G292" s="102">
        <v>2348.08</v>
      </c>
      <c r="H292" s="102">
        <v>2348.08</v>
      </c>
      <c r="I292" s="102">
        <v>2348.08</v>
      </c>
      <c r="J292" s="102">
        <v>2348.08</v>
      </c>
      <c r="K292" s="102">
        <v>2348.08</v>
      </c>
      <c r="L292" s="102">
        <v>2348.08</v>
      </c>
      <c r="M292" s="102">
        <v>2348.08</v>
      </c>
      <c r="N292" s="102">
        <v>2348.08</v>
      </c>
      <c r="O292" s="102">
        <v>2348.08</v>
      </c>
      <c r="P292" s="209">
        <v>28176.959999999999</v>
      </c>
      <c r="Q292" s="96"/>
      <c r="R292" s="96"/>
      <c r="S292" s="96"/>
      <c r="T292" s="96"/>
      <c r="U292" s="96"/>
      <c r="V292" s="96"/>
      <c r="W292" s="96"/>
    </row>
    <row r="293" spans="1:23" x14ac:dyDescent="0.3">
      <c r="A293" s="96"/>
      <c r="B293" s="101" t="s">
        <v>1257</v>
      </c>
      <c r="C293" s="101" t="s">
        <v>237</v>
      </c>
      <c r="D293" s="102">
        <v>1805.59</v>
      </c>
      <c r="E293" s="102">
        <v>1805.59</v>
      </c>
      <c r="F293" s="102">
        <v>1805.59</v>
      </c>
      <c r="G293" s="102">
        <v>1805.59</v>
      </c>
      <c r="H293" s="102">
        <v>1805.48</v>
      </c>
      <c r="I293" s="102">
        <v>1805.48</v>
      </c>
      <c r="J293" s="102">
        <v>1805.48</v>
      </c>
      <c r="K293" s="102">
        <v>1805.48</v>
      </c>
      <c r="L293" s="102">
        <v>1805.48</v>
      </c>
      <c r="M293" s="102">
        <v>1805.48</v>
      </c>
      <c r="N293" s="102">
        <v>1805.48</v>
      </c>
      <c r="O293" s="102">
        <v>1805.48</v>
      </c>
      <c r="P293" s="209">
        <v>21666.2</v>
      </c>
      <c r="Q293" s="96"/>
      <c r="R293" s="96"/>
      <c r="S293" s="96"/>
      <c r="T293" s="96"/>
      <c r="U293" s="96"/>
      <c r="V293" s="96"/>
      <c r="W293" s="96"/>
    </row>
    <row r="294" spans="1:23" x14ac:dyDescent="0.3">
      <c r="A294" s="96"/>
      <c r="B294" s="101" t="s">
        <v>1254</v>
      </c>
      <c r="C294" s="101" t="s">
        <v>239</v>
      </c>
      <c r="D294" s="102">
        <v>2473.58</v>
      </c>
      <c r="E294" s="102">
        <v>2473.58</v>
      </c>
      <c r="F294" s="102">
        <v>2473.58</v>
      </c>
      <c r="G294" s="102">
        <v>2473.58</v>
      </c>
      <c r="H294" s="102">
        <v>2473.61</v>
      </c>
      <c r="I294" s="102">
        <v>2473.61</v>
      </c>
      <c r="J294" s="102">
        <v>2473.61</v>
      </c>
      <c r="K294" s="102">
        <v>2473.61</v>
      </c>
      <c r="L294" s="102">
        <v>2473.61</v>
      </c>
      <c r="M294" s="102">
        <v>2473.61</v>
      </c>
      <c r="N294" s="102">
        <v>2473.61</v>
      </c>
      <c r="O294" s="102">
        <v>2473.61</v>
      </c>
      <c r="P294" s="209">
        <v>29683.200000000001</v>
      </c>
      <c r="Q294" s="96"/>
      <c r="R294" s="96"/>
      <c r="S294" s="96"/>
      <c r="T294" s="96"/>
      <c r="U294" s="96"/>
      <c r="V294" s="96"/>
      <c r="W294" s="96"/>
    </row>
    <row r="295" spans="1:23" x14ac:dyDescent="0.3">
      <c r="A295" s="96"/>
      <c r="B295" s="101" t="s">
        <v>1255</v>
      </c>
      <c r="C295" s="101" t="s">
        <v>240</v>
      </c>
      <c r="D295" s="102">
        <v>3007.97</v>
      </c>
      <c r="E295" s="102">
        <v>3007.97</v>
      </c>
      <c r="F295" s="102">
        <v>3007.97</v>
      </c>
      <c r="G295" s="102">
        <v>3007.97</v>
      </c>
      <c r="H295" s="102">
        <v>3008.06</v>
      </c>
      <c r="I295" s="102">
        <v>3008.06</v>
      </c>
      <c r="J295" s="102">
        <v>3008.06</v>
      </c>
      <c r="K295" s="102">
        <v>3008.06</v>
      </c>
      <c r="L295" s="102">
        <v>3008.06</v>
      </c>
      <c r="M295" s="102">
        <v>3008.06</v>
      </c>
      <c r="N295" s="102">
        <v>3008.06</v>
      </c>
      <c r="O295" s="102">
        <v>3008.06</v>
      </c>
      <c r="P295" s="209">
        <v>36096.36</v>
      </c>
      <c r="Q295" s="96"/>
      <c r="R295" s="96"/>
      <c r="S295" s="96"/>
      <c r="T295" s="96"/>
      <c r="U295" s="96"/>
      <c r="V295" s="96"/>
      <c r="W295" s="96"/>
    </row>
    <row r="296" spans="1:23" x14ac:dyDescent="0.3">
      <c r="A296" s="96"/>
      <c r="B296" s="101" t="s">
        <v>1247</v>
      </c>
      <c r="C296" s="101" t="s">
        <v>242</v>
      </c>
      <c r="D296" s="102">
        <v>2348.08</v>
      </c>
      <c r="E296" s="102">
        <v>2348.08</v>
      </c>
      <c r="F296" s="102">
        <v>2348.08</v>
      </c>
      <c r="G296" s="102">
        <v>2348.08</v>
      </c>
      <c r="H296" s="102">
        <v>2348.08</v>
      </c>
      <c r="I296" s="102">
        <v>2348.08</v>
      </c>
      <c r="J296" s="102">
        <v>2348.08</v>
      </c>
      <c r="K296" s="102">
        <v>2348.08</v>
      </c>
      <c r="L296" s="102">
        <v>2348.08</v>
      </c>
      <c r="M296" s="102">
        <v>2348.08</v>
      </c>
      <c r="N296" s="102">
        <v>2348.08</v>
      </c>
      <c r="O296" s="102">
        <v>2348.08</v>
      </c>
      <c r="P296" s="209">
        <v>28176.959999999999</v>
      </c>
      <c r="Q296" s="96"/>
      <c r="R296" s="96"/>
      <c r="S296" s="96"/>
      <c r="T296" s="96"/>
      <c r="U296" s="96"/>
      <c r="V296" s="96"/>
      <c r="W296" s="96"/>
    </row>
    <row r="297" spans="1:23" x14ac:dyDescent="0.3">
      <c r="A297" s="96"/>
      <c r="B297" s="101" t="s">
        <v>1248</v>
      </c>
      <c r="C297" s="101" t="s">
        <v>244</v>
      </c>
      <c r="D297" s="102">
        <v>1805.59</v>
      </c>
      <c r="E297" s="102">
        <v>1805.59</v>
      </c>
      <c r="F297" s="102">
        <v>1805.59</v>
      </c>
      <c r="G297" s="102">
        <v>1805.59</v>
      </c>
      <c r="H297" s="102">
        <v>1805.48</v>
      </c>
      <c r="I297" s="102">
        <v>1805.48</v>
      </c>
      <c r="J297" s="102">
        <v>1805.48</v>
      </c>
      <c r="K297" s="102">
        <v>1805.48</v>
      </c>
      <c r="L297" s="102">
        <v>1805.48</v>
      </c>
      <c r="M297" s="102">
        <v>1805.48</v>
      </c>
      <c r="N297" s="102">
        <v>1805.48</v>
      </c>
      <c r="O297" s="102">
        <v>1805.48</v>
      </c>
      <c r="P297" s="209">
        <v>21666.2</v>
      </c>
      <c r="Q297" s="96"/>
      <c r="R297" s="96"/>
      <c r="S297" s="96"/>
      <c r="T297" s="96"/>
      <c r="U297" s="96"/>
      <c r="V297" s="96"/>
      <c r="W297" s="96"/>
    </row>
    <row r="298" spans="1:23" x14ac:dyDescent="0.3">
      <c r="A298" s="96"/>
      <c r="B298" s="101" t="s">
        <v>1249</v>
      </c>
      <c r="C298" s="101" t="s">
        <v>246</v>
      </c>
      <c r="D298" s="102">
        <v>2473.58</v>
      </c>
      <c r="E298" s="102">
        <v>2473.58</v>
      </c>
      <c r="F298" s="102">
        <v>2473.58</v>
      </c>
      <c r="G298" s="102">
        <v>2473.58</v>
      </c>
      <c r="H298" s="102">
        <v>2473.61</v>
      </c>
      <c r="I298" s="102">
        <v>2473.61</v>
      </c>
      <c r="J298" s="102">
        <v>2473.61</v>
      </c>
      <c r="K298" s="102">
        <v>2473.61</v>
      </c>
      <c r="L298" s="102">
        <v>2473.61</v>
      </c>
      <c r="M298" s="102">
        <v>2473.61</v>
      </c>
      <c r="N298" s="102">
        <v>2473.61</v>
      </c>
      <c r="O298" s="102">
        <v>2473.61</v>
      </c>
      <c r="P298" s="209">
        <v>29683.200000000001</v>
      </c>
      <c r="Q298" s="96"/>
      <c r="R298" s="96"/>
      <c r="S298" s="96"/>
      <c r="T298" s="96"/>
      <c r="U298" s="96"/>
      <c r="V298" s="96"/>
      <c r="W298" s="96"/>
    </row>
    <row r="299" spans="1:23" x14ac:dyDescent="0.3">
      <c r="A299" s="96"/>
      <c r="B299" s="101" t="s">
        <v>1250</v>
      </c>
      <c r="C299" s="101" t="s">
        <v>248</v>
      </c>
      <c r="D299" s="102">
        <v>3012.02</v>
      </c>
      <c r="E299" s="102">
        <v>3012.02</v>
      </c>
      <c r="F299" s="102">
        <v>3012.02</v>
      </c>
      <c r="G299" s="102">
        <v>3012.02</v>
      </c>
      <c r="H299" s="102">
        <v>3012.14</v>
      </c>
      <c r="I299" s="102">
        <v>3012.14</v>
      </c>
      <c r="J299" s="102">
        <v>3012.14</v>
      </c>
      <c r="K299" s="102">
        <v>3012.14</v>
      </c>
      <c r="L299" s="102">
        <v>3012.14</v>
      </c>
      <c r="M299" s="102">
        <v>3012.14</v>
      </c>
      <c r="N299" s="102">
        <v>3012.14</v>
      </c>
      <c r="O299" s="102">
        <v>3012.14</v>
      </c>
      <c r="P299" s="209">
        <v>36145.199999999997</v>
      </c>
      <c r="Q299" s="96"/>
      <c r="R299" s="96"/>
      <c r="S299" s="96"/>
      <c r="T299" s="96"/>
      <c r="U299" s="96"/>
      <c r="V299" s="96"/>
      <c r="W299" s="96"/>
    </row>
    <row r="300" spans="1:23" x14ac:dyDescent="0.3">
      <c r="A300" s="96"/>
      <c r="B300" s="101" t="s">
        <v>1305</v>
      </c>
      <c r="C300" s="101" t="s">
        <v>139</v>
      </c>
      <c r="D300" s="102">
        <v>2481.6799999999998</v>
      </c>
      <c r="E300" s="102">
        <v>2481.6799999999998</v>
      </c>
      <c r="F300" s="102">
        <v>2481.6799999999998</v>
      </c>
      <c r="G300" s="102">
        <v>2481.6799999999998</v>
      </c>
      <c r="H300" s="102">
        <v>2481.77</v>
      </c>
      <c r="I300" s="102">
        <v>2481.77</v>
      </c>
      <c r="J300" s="102">
        <v>2481.77</v>
      </c>
      <c r="K300" s="102">
        <v>2481.77</v>
      </c>
      <c r="L300" s="102">
        <v>2481.77</v>
      </c>
      <c r="M300" s="102">
        <v>2481.77</v>
      </c>
      <c r="N300" s="102">
        <v>2481.77</v>
      </c>
      <c r="O300" s="102">
        <v>2481.77</v>
      </c>
      <c r="P300" s="209">
        <v>29780.880000000001</v>
      </c>
      <c r="Q300" s="96"/>
      <c r="R300" s="96"/>
      <c r="S300" s="96"/>
      <c r="T300" s="96"/>
      <c r="U300" s="96"/>
      <c r="V300" s="96"/>
      <c r="W300" s="96"/>
    </row>
    <row r="301" spans="1:23" x14ac:dyDescent="0.3">
      <c r="A301" s="96"/>
      <c r="B301" s="101" t="s">
        <v>1251</v>
      </c>
      <c r="C301" s="101" t="s">
        <v>250</v>
      </c>
      <c r="D301" s="102">
        <v>2356.1799999999998</v>
      </c>
      <c r="E301" s="102">
        <v>2356.1799999999998</v>
      </c>
      <c r="F301" s="102">
        <v>2356.1799999999998</v>
      </c>
      <c r="G301" s="102">
        <v>2356.1799999999998</v>
      </c>
      <c r="H301" s="102">
        <v>2356.2399999999998</v>
      </c>
      <c r="I301" s="102">
        <v>2356.2399999999998</v>
      </c>
      <c r="J301" s="102">
        <v>2356.2399999999998</v>
      </c>
      <c r="K301" s="102">
        <v>2356.2399999999998</v>
      </c>
      <c r="L301" s="102">
        <v>2356.2399999999998</v>
      </c>
      <c r="M301" s="102">
        <v>2356.2399999999998</v>
      </c>
      <c r="N301" s="102">
        <v>2356.2399999999998</v>
      </c>
      <c r="O301" s="102">
        <v>2356.2399999999998</v>
      </c>
      <c r="P301" s="209">
        <v>28274.639999999999</v>
      </c>
      <c r="Q301" s="96"/>
      <c r="R301" s="96"/>
      <c r="S301" s="96"/>
      <c r="T301" s="96"/>
      <c r="U301" s="96"/>
      <c r="V301" s="96"/>
      <c r="W301" s="96"/>
    </row>
    <row r="302" spans="1:23" x14ac:dyDescent="0.3">
      <c r="A302" s="96"/>
      <c r="B302" s="101" t="s">
        <v>1252</v>
      </c>
      <c r="C302" s="101" t="s">
        <v>252</v>
      </c>
      <c r="D302" s="102">
        <v>1805.59</v>
      </c>
      <c r="E302" s="102">
        <v>1805.59</v>
      </c>
      <c r="F302" s="102">
        <v>1805.59</v>
      </c>
      <c r="G302" s="102">
        <v>1805.59</v>
      </c>
      <c r="H302" s="102">
        <v>1805.48</v>
      </c>
      <c r="I302" s="102">
        <v>1805.48</v>
      </c>
      <c r="J302" s="102">
        <v>1805.48</v>
      </c>
      <c r="K302" s="102">
        <v>1805.48</v>
      </c>
      <c r="L302" s="102">
        <v>1805.48</v>
      </c>
      <c r="M302" s="102">
        <v>1805.48</v>
      </c>
      <c r="N302" s="102">
        <v>1805.48</v>
      </c>
      <c r="O302" s="102">
        <v>1805.48</v>
      </c>
      <c r="P302" s="209">
        <v>21666.2</v>
      </c>
      <c r="Q302" s="96"/>
      <c r="R302" s="96"/>
      <c r="S302" s="96"/>
      <c r="T302" s="96"/>
      <c r="U302" s="96"/>
      <c r="V302" s="96"/>
      <c r="W302" s="96"/>
    </row>
    <row r="303" spans="1:23" x14ac:dyDescent="0.3">
      <c r="A303" s="96"/>
      <c r="B303" s="101" t="s">
        <v>1253</v>
      </c>
      <c r="C303" s="101" t="s">
        <v>254</v>
      </c>
      <c r="D303" s="102">
        <v>2465.4899999999998</v>
      </c>
      <c r="E303" s="102">
        <v>2465.4899999999998</v>
      </c>
      <c r="F303" s="102">
        <v>2465.4899999999998</v>
      </c>
      <c r="G303" s="102">
        <v>2465.4899999999998</v>
      </c>
      <c r="H303" s="102">
        <v>2465.46</v>
      </c>
      <c r="I303" s="102">
        <v>2465.46</v>
      </c>
      <c r="J303" s="102">
        <v>2465.46</v>
      </c>
      <c r="K303" s="102">
        <v>2465.46</v>
      </c>
      <c r="L303" s="102">
        <v>2465.46</v>
      </c>
      <c r="M303" s="102">
        <v>2465.46</v>
      </c>
      <c r="N303" s="102">
        <v>2465.46</v>
      </c>
      <c r="O303" s="102">
        <v>2465.46</v>
      </c>
      <c r="P303" s="209">
        <v>29585.64</v>
      </c>
      <c r="Q303" s="96"/>
      <c r="R303" s="96"/>
      <c r="S303" s="96"/>
      <c r="T303" s="96"/>
      <c r="U303" s="96"/>
      <c r="V303" s="96"/>
      <c r="W303" s="96"/>
    </row>
    <row r="304" spans="1:23" x14ac:dyDescent="0.3">
      <c r="A304" s="96"/>
      <c r="B304" s="101" t="s">
        <v>1270</v>
      </c>
      <c r="C304" s="101" t="s">
        <v>256</v>
      </c>
      <c r="D304" s="102">
        <v>3007.97</v>
      </c>
      <c r="E304" s="102">
        <v>3007.97</v>
      </c>
      <c r="F304" s="102">
        <v>3007.97</v>
      </c>
      <c r="G304" s="102">
        <v>3007.97</v>
      </c>
      <c r="H304" s="102">
        <v>3008.06</v>
      </c>
      <c r="I304" s="102">
        <v>3008.06</v>
      </c>
      <c r="J304" s="102">
        <v>3008.06</v>
      </c>
      <c r="K304" s="102">
        <v>3008.06</v>
      </c>
      <c r="L304" s="102">
        <v>3008.06</v>
      </c>
      <c r="M304" s="102">
        <v>3008.06</v>
      </c>
      <c r="N304" s="102">
        <v>3008.06</v>
      </c>
      <c r="O304" s="102">
        <v>3008.06</v>
      </c>
      <c r="P304" s="209">
        <v>36096.36</v>
      </c>
      <c r="Q304" s="96"/>
      <c r="R304" s="96"/>
      <c r="S304" s="96"/>
      <c r="T304" s="96"/>
      <c r="U304" s="96"/>
      <c r="V304" s="96"/>
      <c r="W304" s="96"/>
    </row>
    <row r="305" spans="1:23" x14ac:dyDescent="0.3">
      <c r="A305" s="96"/>
      <c r="B305" s="101" t="s">
        <v>1271</v>
      </c>
      <c r="C305" s="101" t="s">
        <v>258</v>
      </c>
      <c r="D305" s="102">
        <v>2356.1799999999998</v>
      </c>
      <c r="E305" s="102">
        <v>2356.1799999999998</v>
      </c>
      <c r="F305" s="102">
        <v>2356.1799999999998</v>
      </c>
      <c r="G305" s="102">
        <v>2356.1799999999998</v>
      </c>
      <c r="H305" s="102">
        <v>2356.2399999999998</v>
      </c>
      <c r="I305" s="102">
        <v>2356.2399999999998</v>
      </c>
      <c r="J305" s="102">
        <v>2356.2399999999998</v>
      </c>
      <c r="K305" s="102">
        <v>2356.2399999999998</v>
      </c>
      <c r="L305" s="102">
        <v>2356.2399999999998</v>
      </c>
      <c r="M305" s="102">
        <v>2356.2399999999998</v>
      </c>
      <c r="N305" s="102">
        <v>2356.2399999999998</v>
      </c>
      <c r="O305" s="102">
        <v>2356.2399999999998</v>
      </c>
      <c r="P305" s="209">
        <v>28274.639999999999</v>
      </c>
      <c r="Q305" s="96"/>
      <c r="R305" s="96"/>
      <c r="S305" s="96"/>
      <c r="T305" s="96"/>
      <c r="U305" s="96"/>
      <c r="V305" s="96"/>
      <c r="W305" s="96"/>
    </row>
    <row r="306" spans="1:23" x14ac:dyDescent="0.3">
      <c r="A306" s="96"/>
      <c r="B306" s="101" t="s">
        <v>1272</v>
      </c>
      <c r="C306" s="101" t="s">
        <v>260</v>
      </c>
      <c r="D306" s="102">
        <v>1805.59</v>
      </c>
      <c r="E306" s="102">
        <v>1805.59</v>
      </c>
      <c r="F306" s="102">
        <v>1805.59</v>
      </c>
      <c r="G306" s="102">
        <v>1805.59</v>
      </c>
      <c r="H306" s="102">
        <v>1805.48</v>
      </c>
      <c r="I306" s="102">
        <v>1805.48</v>
      </c>
      <c r="J306" s="102">
        <v>1805.48</v>
      </c>
      <c r="K306" s="102">
        <v>1805.48</v>
      </c>
      <c r="L306" s="102">
        <v>1805.48</v>
      </c>
      <c r="M306" s="102">
        <v>1805.48</v>
      </c>
      <c r="N306" s="102">
        <v>1805.48</v>
      </c>
      <c r="O306" s="102">
        <v>1805.48</v>
      </c>
      <c r="P306" s="209">
        <v>21666.2</v>
      </c>
      <c r="Q306" s="96"/>
      <c r="R306" s="96"/>
      <c r="S306" s="96"/>
      <c r="T306" s="96"/>
      <c r="U306" s="96"/>
      <c r="V306" s="96"/>
      <c r="W306" s="96"/>
    </row>
    <row r="307" spans="1:23" x14ac:dyDescent="0.3">
      <c r="A307" s="96"/>
      <c r="B307" s="101" t="s">
        <v>1273</v>
      </c>
      <c r="C307" s="101" t="s">
        <v>262</v>
      </c>
      <c r="D307" s="102">
        <v>2473.58</v>
      </c>
      <c r="E307" s="102">
        <v>2473.58</v>
      </c>
      <c r="F307" s="102">
        <v>2473.58</v>
      </c>
      <c r="G307" s="102">
        <v>2473.58</v>
      </c>
      <c r="H307" s="102">
        <v>2473.61</v>
      </c>
      <c r="I307" s="102">
        <v>2473.61</v>
      </c>
      <c r="J307" s="102">
        <v>2473.61</v>
      </c>
      <c r="K307" s="102">
        <v>2473.61</v>
      </c>
      <c r="L307" s="102">
        <v>2473.61</v>
      </c>
      <c r="M307" s="102">
        <v>2473.61</v>
      </c>
      <c r="N307" s="102">
        <v>2473.61</v>
      </c>
      <c r="O307" s="102">
        <v>2473.61</v>
      </c>
      <c r="P307" s="209">
        <v>29683.200000000001</v>
      </c>
      <c r="Q307" s="96"/>
      <c r="R307" s="96"/>
      <c r="S307" s="96"/>
      <c r="T307" s="96"/>
      <c r="U307" s="96"/>
      <c r="V307" s="96"/>
      <c r="W307" s="96"/>
    </row>
    <row r="308" spans="1:23" x14ac:dyDescent="0.3">
      <c r="A308" s="96"/>
      <c r="B308" s="101" t="s">
        <v>1274</v>
      </c>
      <c r="C308" s="101" t="s">
        <v>264</v>
      </c>
      <c r="D308" s="102">
        <v>3020.12</v>
      </c>
      <c r="E308" s="102">
        <v>3020.12</v>
      </c>
      <c r="F308" s="102">
        <v>3020.12</v>
      </c>
      <c r="G308" s="102">
        <v>3020.12</v>
      </c>
      <c r="H308" s="102">
        <v>3020</v>
      </c>
      <c r="I308" s="102">
        <v>3020</v>
      </c>
      <c r="J308" s="102">
        <v>3020</v>
      </c>
      <c r="K308" s="102">
        <v>3020</v>
      </c>
      <c r="L308" s="102">
        <v>3020</v>
      </c>
      <c r="M308" s="102">
        <v>3020</v>
      </c>
      <c r="N308" s="102">
        <v>3020</v>
      </c>
      <c r="O308" s="102">
        <v>3020</v>
      </c>
      <c r="P308" s="209">
        <v>36240.480000000003</v>
      </c>
      <c r="Q308" s="96"/>
      <c r="R308" s="96"/>
      <c r="S308" s="96"/>
      <c r="T308" s="96"/>
      <c r="U308" s="96"/>
      <c r="V308" s="96"/>
      <c r="W308" s="96"/>
    </row>
    <row r="309" spans="1:23" x14ac:dyDescent="0.3">
      <c r="A309" s="96"/>
      <c r="B309" s="101" t="s">
        <v>1275</v>
      </c>
      <c r="C309" s="101" t="s">
        <v>266</v>
      </c>
      <c r="D309" s="102">
        <v>2590.9899999999998</v>
      </c>
      <c r="E309" s="102">
        <v>2590.9899999999998</v>
      </c>
      <c r="F309" s="102">
        <v>2590.9899999999998</v>
      </c>
      <c r="G309" s="102">
        <v>2590.9899999999998</v>
      </c>
      <c r="H309" s="102">
        <v>2590.9899999999998</v>
      </c>
      <c r="I309" s="102">
        <v>2590.9899999999998</v>
      </c>
      <c r="J309" s="102">
        <v>2590.9899999999998</v>
      </c>
      <c r="K309" s="102">
        <v>2590.9899999999998</v>
      </c>
      <c r="L309" s="102">
        <v>2590.9899999999998</v>
      </c>
      <c r="M309" s="102">
        <v>2590.9899999999998</v>
      </c>
      <c r="N309" s="102">
        <v>2590.9899999999998</v>
      </c>
      <c r="O309" s="102">
        <v>2590.9899999999998</v>
      </c>
      <c r="P309" s="209">
        <v>31091.88</v>
      </c>
      <c r="Q309" s="96"/>
      <c r="R309" s="96"/>
      <c r="S309" s="96"/>
      <c r="T309" s="96"/>
      <c r="U309" s="96"/>
      <c r="V309" s="96"/>
      <c r="W309" s="96"/>
    </row>
    <row r="310" spans="1:23" x14ac:dyDescent="0.3">
      <c r="A310" s="96"/>
      <c r="B310" s="101" t="s">
        <v>1276</v>
      </c>
      <c r="C310" s="101" t="s">
        <v>268</v>
      </c>
      <c r="D310" s="102">
        <v>2477.63</v>
      </c>
      <c r="E310" s="102">
        <v>2477.63</v>
      </c>
      <c r="F310" s="102">
        <v>2477.63</v>
      </c>
      <c r="G310" s="102">
        <v>2477.63</v>
      </c>
      <c r="H310" s="102">
        <v>2477.69</v>
      </c>
      <c r="I310" s="102">
        <v>2477.69</v>
      </c>
      <c r="J310" s="102">
        <v>2477.69</v>
      </c>
      <c r="K310" s="102">
        <v>2477.69</v>
      </c>
      <c r="L310" s="102">
        <v>2477.69</v>
      </c>
      <c r="M310" s="102">
        <v>2477.69</v>
      </c>
      <c r="N310" s="102">
        <v>2477.69</v>
      </c>
      <c r="O310" s="102">
        <v>2477.69</v>
      </c>
      <c r="P310" s="209">
        <v>29732.04</v>
      </c>
      <c r="Q310" s="96"/>
      <c r="R310" s="96"/>
      <c r="S310" s="96"/>
      <c r="T310" s="96"/>
      <c r="U310" s="96"/>
      <c r="V310" s="96"/>
      <c r="W310" s="96"/>
    </row>
    <row r="311" spans="1:23" x14ac:dyDescent="0.3">
      <c r="A311" s="96"/>
      <c r="B311" s="101" t="s">
        <v>1306</v>
      </c>
      <c r="C311" s="101" t="s">
        <v>141</v>
      </c>
      <c r="D311" s="102">
        <v>3012.02</v>
      </c>
      <c r="E311" s="102">
        <v>3012.02</v>
      </c>
      <c r="F311" s="102">
        <v>3012.02</v>
      </c>
      <c r="G311" s="102">
        <v>3012.02</v>
      </c>
      <c r="H311" s="102">
        <v>3012.14</v>
      </c>
      <c r="I311" s="102">
        <v>3012.14</v>
      </c>
      <c r="J311" s="102">
        <v>3012.14</v>
      </c>
      <c r="K311" s="102">
        <v>3012.14</v>
      </c>
      <c r="L311" s="102">
        <v>3012.14</v>
      </c>
      <c r="M311" s="102">
        <v>3012.14</v>
      </c>
      <c r="N311" s="102">
        <v>3012.14</v>
      </c>
      <c r="O311" s="102">
        <v>3012.14</v>
      </c>
      <c r="P311" s="209">
        <v>36145.199999999997</v>
      </c>
      <c r="Q311" s="96"/>
      <c r="R311" s="96"/>
      <c r="S311" s="96"/>
      <c r="T311" s="96"/>
      <c r="U311" s="96"/>
      <c r="V311" s="96"/>
      <c r="W311" s="96"/>
    </row>
    <row r="312" spans="1:23" x14ac:dyDescent="0.3">
      <c r="A312" s="96"/>
      <c r="B312" s="101" t="s">
        <v>3051</v>
      </c>
      <c r="C312" s="101" t="s">
        <v>270</v>
      </c>
      <c r="D312" s="102">
        <v>2348.08</v>
      </c>
      <c r="E312" s="102">
        <v>2348.08</v>
      </c>
      <c r="F312" s="102">
        <v>2348.08</v>
      </c>
      <c r="G312" s="102">
        <v>2348.08</v>
      </c>
      <c r="H312" s="102">
        <v>2348.08</v>
      </c>
      <c r="I312" s="102">
        <v>2348.08</v>
      </c>
      <c r="J312" s="102">
        <v>2348.08</v>
      </c>
      <c r="K312" s="102">
        <v>2348.08</v>
      </c>
      <c r="L312" s="102">
        <v>2348.08</v>
      </c>
      <c r="M312" s="102">
        <v>2348.08</v>
      </c>
      <c r="N312" s="102">
        <v>2348.08</v>
      </c>
      <c r="O312" s="102">
        <v>2348.08</v>
      </c>
      <c r="P312" s="209">
        <v>28176.959999999999</v>
      </c>
      <c r="Q312" s="96"/>
      <c r="R312" s="96"/>
      <c r="S312" s="96"/>
      <c r="T312" s="96"/>
      <c r="U312" s="96"/>
      <c r="V312" s="96"/>
      <c r="W312" s="96"/>
    </row>
    <row r="313" spans="1:23" x14ac:dyDescent="0.3">
      <c r="A313" s="96"/>
      <c r="B313" s="101" t="s">
        <v>1277</v>
      </c>
      <c r="C313" s="101" t="s">
        <v>272</v>
      </c>
      <c r="D313" s="102">
        <v>1805.59</v>
      </c>
      <c r="E313" s="102">
        <v>1805.59</v>
      </c>
      <c r="F313" s="102">
        <v>1805.59</v>
      </c>
      <c r="G313" s="102">
        <v>1805.59</v>
      </c>
      <c r="H313" s="102">
        <v>1805.48</v>
      </c>
      <c r="I313" s="102">
        <v>1805.48</v>
      </c>
      <c r="J313" s="102">
        <v>1805.48</v>
      </c>
      <c r="K313" s="102">
        <v>1805.48</v>
      </c>
      <c r="L313" s="102">
        <v>1805.48</v>
      </c>
      <c r="M313" s="102">
        <v>1805.48</v>
      </c>
      <c r="N313" s="102">
        <v>1805.48</v>
      </c>
      <c r="O313" s="102">
        <v>1805.48</v>
      </c>
      <c r="P313" s="209">
        <v>21666.2</v>
      </c>
      <c r="Q313" s="96"/>
      <c r="R313" s="96"/>
      <c r="S313" s="96"/>
      <c r="T313" s="96"/>
      <c r="U313" s="96"/>
      <c r="V313" s="96"/>
      <c r="W313" s="96"/>
    </row>
    <row r="314" spans="1:23" x14ac:dyDescent="0.3">
      <c r="A314" s="96"/>
      <c r="B314" s="101" t="s">
        <v>1278</v>
      </c>
      <c r="C314" s="101" t="s">
        <v>274</v>
      </c>
      <c r="D314" s="102">
        <v>2477.63</v>
      </c>
      <c r="E314" s="102">
        <v>2477.63</v>
      </c>
      <c r="F314" s="102">
        <v>2477.63</v>
      </c>
      <c r="G314" s="102">
        <v>2477.63</v>
      </c>
      <c r="H314" s="102">
        <v>2477.69</v>
      </c>
      <c r="I314" s="102">
        <v>2477.69</v>
      </c>
      <c r="J314" s="102">
        <v>2477.69</v>
      </c>
      <c r="K314" s="102">
        <v>2477.69</v>
      </c>
      <c r="L314" s="102">
        <v>2477.69</v>
      </c>
      <c r="M314" s="102">
        <v>2477.69</v>
      </c>
      <c r="N314" s="102">
        <v>2477.69</v>
      </c>
      <c r="O314" s="102">
        <v>2477.69</v>
      </c>
      <c r="P314" s="209">
        <v>29732.04</v>
      </c>
      <c r="Q314" s="96"/>
      <c r="R314" s="96"/>
      <c r="S314" s="96"/>
      <c r="T314" s="96"/>
      <c r="U314" s="96"/>
      <c r="V314" s="96"/>
      <c r="W314" s="96"/>
    </row>
    <row r="315" spans="1:23" x14ac:dyDescent="0.3">
      <c r="A315" s="96"/>
      <c r="B315" s="101" t="s">
        <v>1279</v>
      </c>
      <c r="C315" s="101" t="s">
        <v>276</v>
      </c>
      <c r="D315" s="102">
        <v>3024.17</v>
      </c>
      <c r="E315" s="102">
        <v>3024.17</v>
      </c>
      <c r="F315" s="102">
        <v>3024.17</v>
      </c>
      <c r="G315" s="102">
        <v>3024.17</v>
      </c>
      <c r="H315" s="102">
        <v>3024.08</v>
      </c>
      <c r="I315" s="102">
        <v>3024.08</v>
      </c>
      <c r="J315" s="102">
        <v>3024.08</v>
      </c>
      <c r="K315" s="102">
        <v>3024.08</v>
      </c>
      <c r="L315" s="102">
        <v>3024.08</v>
      </c>
      <c r="M315" s="102">
        <v>3024.08</v>
      </c>
      <c r="N315" s="102">
        <v>3024.08</v>
      </c>
      <c r="O315" s="102">
        <v>3024.08</v>
      </c>
      <c r="P315" s="209">
        <v>36289.32</v>
      </c>
      <c r="Q315" s="96"/>
      <c r="R315" s="96"/>
      <c r="S315" s="96"/>
      <c r="T315" s="96"/>
      <c r="U315" s="96"/>
      <c r="V315" s="96"/>
      <c r="W315" s="96"/>
    </row>
    <row r="316" spans="1:23" x14ac:dyDescent="0.3">
      <c r="A316" s="96"/>
      <c r="B316" s="101" t="s">
        <v>1280</v>
      </c>
      <c r="C316" s="101" t="s">
        <v>278</v>
      </c>
      <c r="D316" s="102">
        <v>2344.0300000000002</v>
      </c>
      <c r="E316" s="102">
        <v>2344.0300000000002</v>
      </c>
      <c r="F316" s="102">
        <v>2344.0300000000002</v>
      </c>
      <c r="G316" s="102">
        <v>2344.0300000000002</v>
      </c>
      <c r="H316" s="102">
        <v>2344</v>
      </c>
      <c r="I316" s="102">
        <v>2344</v>
      </c>
      <c r="J316" s="102">
        <v>2344</v>
      </c>
      <c r="K316" s="102">
        <v>2344</v>
      </c>
      <c r="L316" s="102">
        <v>2344</v>
      </c>
      <c r="M316" s="102">
        <v>2344</v>
      </c>
      <c r="N316" s="102">
        <v>2344</v>
      </c>
      <c r="O316" s="102">
        <v>2344</v>
      </c>
      <c r="P316" s="209">
        <v>28128.12</v>
      </c>
      <c r="Q316" s="96"/>
      <c r="R316" s="96"/>
      <c r="S316" s="96"/>
      <c r="T316" s="96"/>
      <c r="U316" s="96"/>
      <c r="V316" s="96"/>
      <c r="W316" s="96"/>
    </row>
    <row r="317" spans="1:23" x14ac:dyDescent="0.3">
      <c r="A317" s="96"/>
      <c r="B317" s="101" t="s">
        <v>1281</v>
      </c>
      <c r="C317" s="101" t="s">
        <v>280</v>
      </c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210"/>
      <c r="Q317" s="96"/>
      <c r="R317" s="96"/>
      <c r="S317" s="96"/>
      <c r="T317" s="96"/>
      <c r="U317" s="96"/>
      <c r="V317" s="96"/>
      <c r="W317" s="96"/>
    </row>
    <row r="318" spans="1:23" x14ac:dyDescent="0.3">
      <c r="A318" s="96"/>
      <c r="B318" s="101" t="s">
        <v>3052</v>
      </c>
      <c r="C318" s="101" t="s">
        <v>280</v>
      </c>
      <c r="D318" s="102">
        <v>1809.64</v>
      </c>
      <c r="E318" s="102">
        <v>1809.64</v>
      </c>
      <c r="F318" s="102">
        <v>1809.64</v>
      </c>
      <c r="G318" s="102">
        <v>1809.64</v>
      </c>
      <c r="H318" s="102">
        <v>1809.55</v>
      </c>
      <c r="I318" s="102">
        <v>1809.55</v>
      </c>
      <c r="J318" s="102">
        <v>1809.55</v>
      </c>
      <c r="K318" s="102">
        <v>1809.55</v>
      </c>
      <c r="L318" s="102">
        <v>1809.55</v>
      </c>
      <c r="M318" s="102">
        <v>1809.55</v>
      </c>
      <c r="N318" s="102">
        <v>1809.55</v>
      </c>
      <c r="O318" s="102">
        <v>1809.55</v>
      </c>
      <c r="P318" s="209">
        <v>21714.959999999999</v>
      </c>
      <c r="Q318" s="96"/>
      <c r="R318" s="96"/>
      <c r="S318" s="96"/>
      <c r="T318" s="96"/>
      <c r="U318" s="96"/>
      <c r="V318" s="96"/>
      <c r="W318" s="96"/>
    </row>
    <row r="319" spans="1:23" x14ac:dyDescent="0.3">
      <c r="A319" s="96"/>
      <c r="B319" s="101" t="s">
        <v>1282</v>
      </c>
      <c r="C319" s="101" t="s">
        <v>281</v>
      </c>
      <c r="D319" s="102">
        <v>2469.5300000000002</v>
      </c>
      <c r="E319" s="102">
        <v>2469.5300000000002</v>
      </c>
      <c r="F319" s="102">
        <v>2469.5300000000002</v>
      </c>
      <c r="G319" s="102">
        <v>2469.5300000000002</v>
      </c>
      <c r="H319" s="102">
        <v>2469.5300000000002</v>
      </c>
      <c r="I319" s="102">
        <v>2469.5300000000002</v>
      </c>
      <c r="J319" s="102">
        <v>2469.5300000000002</v>
      </c>
      <c r="K319" s="102">
        <v>2469.5300000000002</v>
      </c>
      <c r="L319" s="102">
        <v>2469.5300000000002</v>
      </c>
      <c r="M319" s="102">
        <v>2469.5300000000002</v>
      </c>
      <c r="N319" s="102">
        <v>2469.5300000000002</v>
      </c>
      <c r="O319" s="102">
        <v>2469.5300000000002</v>
      </c>
      <c r="P319" s="209">
        <v>29634.36</v>
      </c>
      <c r="Q319" s="96"/>
      <c r="R319" s="96"/>
      <c r="S319" s="96"/>
      <c r="T319" s="96"/>
      <c r="U319" s="96"/>
      <c r="V319" s="96"/>
      <c r="W319" s="96"/>
    </row>
    <row r="320" spans="1:23" x14ac:dyDescent="0.3">
      <c r="A320" s="96"/>
      <c r="B320" s="101" t="s">
        <v>1283</v>
      </c>
      <c r="C320" s="101" t="s">
        <v>283</v>
      </c>
      <c r="D320" s="102">
        <v>3016.07</v>
      </c>
      <c r="E320" s="102">
        <v>3016.07</v>
      </c>
      <c r="F320" s="102">
        <v>3016.07</v>
      </c>
      <c r="G320" s="102">
        <v>3016.07</v>
      </c>
      <c r="H320" s="102">
        <v>3016.22</v>
      </c>
      <c r="I320" s="102">
        <v>3016.22</v>
      </c>
      <c r="J320" s="102">
        <v>3016.22</v>
      </c>
      <c r="K320" s="102">
        <v>3016.22</v>
      </c>
      <c r="L320" s="102">
        <v>3016.22</v>
      </c>
      <c r="M320" s="102">
        <v>3016.22</v>
      </c>
      <c r="N320" s="102">
        <v>3016.22</v>
      </c>
      <c r="O320" s="102">
        <v>3016.22</v>
      </c>
      <c r="P320" s="209">
        <v>36194.04</v>
      </c>
      <c r="Q320" s="96"/>
      <c r="R320" s="96"/>
      <c r="S320" s="96"/>
      <c r="T320" s="96"/>
      <c r="U320" s="96"/>
      <c r="V320" s="96"/>
      <c r="W320" s="96"/>
    </row>
    <row r="321" spans="1:23" x14ac:dyDescent="0.3">
      <c r="A321" s="96"/>
      <c r="B321" s="101" t="s">
        <v>1284</v>
      </c>
      <c r="C321" s="101" t="s">
        <v>285</v>
      </c>
      <c r="D321" s="102">
        <v>2360.23</v>
      </c>
      <c r="E321" s="102">
        <v>2360.23</v>
      </c>
      <c r="F321" s="102">
        <v>2360.23</v>
      </c>
      <c r="G321" s="102">
        <v>2360.23</v>
      </c>
      <c r="H321" s="102">
        <v>2360.31</v>
      </c>
      <c r="I321" s="102">
        <v>2360.31</v>
      </c>
      <c r="J321" s="102">
        <v>2360.31</v>
      </c>
      <c r="K321" s="102">
        <v>2360.31</v>
      </c>
      <c r="L321" s="102">
        <v>2360.31</v>
      </c>
      <c r="M321" s="102">
        <v>2360.31</v>
      </c>
      <c r="N321" s="102">
        <v>2360.31</v>
      </c>
      <c r="O321" s="102">
        <v>2360.31</v>
      </c>
      <c r="P321" s="209">
        <v>28323.4</v>
      </c>
      <c r="Q321" s="96"/>
      <c r="R321" s="96"/>
      <c r="S321" s="96"/>
      <c r="T321" s="96"/>
      <c r="U321" s="96"/>
      <c r="V321" s="96"/>
      <c r="W321" s="96"/>
    </row>
    <row r="322" spans="1:23" x14ac:dyDescent="0.3">
      <c r="A322" s="96"/>
      <c r="B322" s="101" t="s">
        <v>1285</v>
      </c>
      <c r="C322" s="101" t="s">
        <v>287</v>
      </c>
      <c r="D322" s="102">
        <v>1809.64</v>
      </c>
      <c r="E322" s="102">
        <v>1809.64</v>
      </c>
      <c r="F322" s="102">
        <v>1809.64</v>
      </c>
      <c r="G322" s="102">
        <v>1809.64</v>
      </c>
      <c r="H322" s="102">
        <v>1809.55</v>
      </c>
      <c r="I322" s="102">
        <v>1809.55</v>
      </c>
      <c r="J322" s="102">
        <v>1809.55</v>
      </c>
      <c r="K322" s="102">
        <v>1809.55</v>
      </c>
      <c r="L322" s="102">
        <v>1809.55</v>
      </c>
      <c r="M322" s="102">
        <v>1809.55</v>
      </c>
      <c r="N322" s="102">
        <v>1809.55</v>
      </c>
      <c r="O322" s="102">
        <v>1809.55</v>
      </c>
      <c r="P322" s="209">
        <v>21714.959999999999</v>
      </c>
      <c r="Q322" s="96"/>
      <c r="R322" s="96"/>
      <c r="S322" s="96"/>
      <c r="T322" s="96"/>
      <c r="U322" s="96"/>
      <c r="V322" s="96"/>
      <c r="W322" s="96"/>
    </row>
    <row r="323" spans="1:23" x14ac:dyDescent="0.3">
      <c r="A323" s="96"/>
      <c r="B323" s="101" t="s">
        <v>1573</v>
      </c>
      <c r="C323" s="101" t="s">
        <v>143</v>
      </c>
      <c r="D323" s="102">
        <v>2360.23</v>
      </c>
      <c r="E323" s="102">
        <v>2360.23</v>
      </c>
      <c r="F323" s="102">
        <v>2360.23</v>
      </c>
      <c r="G323" s="102">
        <v>2360.23</v>
      </c>
      <c r="H323" s="102">
        <v>2360.31</v>
      </c>
      <c r="I323" s="102">
        <v>2360.31</v>
      </c>
      <c r="J323" s="102">
        <v>2360.31</v>
      </c>
      <c r="K323" s="102">
        <v>2360.31</v>
      </c>
      <c r="L323" s="102">
        <v>2360.31</v>
      </c>
      <c r="M323" s="102">
        <v>2360.31</v>
      </c>
      <c r="N323" s="102">
        <v>2360.31</v>
      </c>
      <c r="O323" s="102">
        <v>2360.31</v>
      </c>
      <c r="P323" s="209">
        <v>28323.4</v>
      </c>
      <c r="Q323" s="96"/>
      <c r="R323" s="96"/>
      <c r="S323" s="96"/>
      <c r="T323" s="96"/>
      <c r="U323" s="96"/>
      <c r="V323" s="96"/>
      <c r="W323" s="96"/>
    </row>
    <row r="324" spans="1:23" x14ac:dyDescent="0.3">
      <c r="A324" s="96"/>
      <c r="B324" s="101" t="s">
        <v>1286</v>
      </c>
      <c r="C324" s="101" t="s">
        <v>289</v>
      </c>
      <c r="D324" s="102">
        <v>2469.5300000000002</v>
      </c>
      <c r="E324" s="102">
        <v>2469.5300000000002</v>
      </c>
      <c r="F324" s="102">
        <v>2469.5300000000002</v>
      </c>
      <c r="G324" s="102">
        <v>2469.5300000000002</v>
      </c>
      <c r="H324" s="102">
        <v>2469.5300000000002</v>
      </c>
      <c r="I324" s="102">
        <v>2469.5300000000002</v>
      </c>
      <c r="J324" s="102">
        <v>2469.5300000000002</v>
      </c>
      <c r="K324" s="102">
        <v>2469.5300000000002</v>
      </c>
      <c r="L324" s="102">
        <v>2469.5300000000002</v>
      </c>
      <c r="M324" s="102">
        <v>2469.5300000000002</v>
      </c>
      <c r="N324" s="102">
        <v>2469.5300000000002</v>
      </c>
      <c r="O324" s="102">
        <v>2469.5300000000002</v>
      </c>
      <c r="P324" s="209">
        <v>29634.36</v>
      </c>
      <c r="Q324" s="96"/>
      <c r="R324" s="96"/>
      <c r="S324" s="96"/>
      <c r="T324" s="96"/>
      <c r="U324" s="96"/>
      <c r="V324" s="96"/>
      <c r="W324" s="96"/>
    </row>
    <row r="325" spans="1:23" x14ac:dyDescent="0.3">
      <c r="A325" s="96"/>
      <c r="B325" s="101" t="s">
        <v>1287</v>
      </c>
      <c r="C325" s="101" t="s">
        <v>291</v>
      </c>
      <c r="D325" s="102">
        <v>3024.17</v>
      </c>
      <c r="E325" s="102">
        <v>3024.17</v>
      </c>
      <c r="F325" s="102">
        <v>3024.17</v>
      </c>
      <c r="G325" s="102">
        <v>3024.17</v>
      </c>
      <c r="H325" s="102">
        <v>3024.08</v>
      </c>
      <c r="I325" s="102">
        <v>3024.08</v>
      </c>
      <c r="J325" s="102">
        <v>3024.08</v>
      </c>
      <c r="K325" s="102">
        <v>3024.08</v>
      </c>
      <c r="L325" s="102">
        <v>3024.08</v>
      </c>
      <c r="M325" s="102">
        <v>3024.08</v>
      </c>
      <c r="N325" s="102">
        <v>3024.08</v>
      </c>
      <c r="O325" s="102">
        <v>3024.08</v>
      </c>
      <c r="P325" s="209">
        <v>36289.32</v>
      </c>
      <c r="Q325" s="96"/>
      <c r="R325" s="96"/>
      <c r="S325" s="96"/>
      <c r="T325" s="96"/>
      <c r="U325" s="96"/>
      <c r="V325" s="96"/>
      <c r="W325" s="96"/>
    </row>
    <row r="326" spans="1:23" x14ac:dyDescent="0.3">
      <c r="A326" s="96"/>
      <c r="B326" s="101" t="s">
        <v>1288</v>
      </c>
      <c r="C326" s="101" t="s">
        <v>293</v>
      </c>
      <c r="D326" s="102">
        <v>2356.1799999999998</v>
      </c>
      <c r="E326" s="102">
        <v>2356.1799999999998</v>
      </c>
      <c r="F326" s="102">
        <v>2356.1799999999998</v>
      </c>
      <c r="G326" s="102">
        <v>2356.1799999999998</v>
      </c>
      <c r="H326" s="102">
        <v>2356.2399999999998</v>
      </c>
      <c r="I326" s="102">
        <v>2356.2399999999998</v>
      </c>
      <c r="J326" s="102">
        <v>2356.2399999999998</v>
      </c>
      <c r="K326" s="102">
        <v>2356.2399999999998</v>
      </c>
      <c r="L326" s="102">
        <v>2356.2399999999998</v>
      </c>
      <c r="M326" s="102">
        <v>2356.2399999999998</v>
      </c>
      <c r="N326" s="102">
        <v>2356.2399999999998</v>
      </c>
      <c r="O326" s="102">
        <v>2356.2399999999998</v>
      </c>
      <c r="P326" s="209">
        <v>28274.639999999999</v>
      </c>
      <c r="Q326" s="96"/>
      <c r="R326" s="96"/>
      <c r="S326" s="96"/>
      <c r="T326" s="96"/>
      <c r="U326" s="96"/>
      <c r="V326" s="96"/>
      <c r="W326" s="96"/>
    </row>
    <row r="327" spans="1:23" x14ac:dyDescent="0.3">
      <c r="A327" s="96"/>
      <c r="B327" s="101" t="s">
        <v>1289</v>
      </c>
      <c r="C327" s="101" t="s">
        <v>295</v>
      </c>
      <c r="D327" s="102">
        <v>1801.55</v>
      </c>
      <c r="E327" s="102">
        <v>1801.55</v>
      </c>
      <c r="F327" s="102">
        <v>1801.55</v>
      </c>
      <c r="G327" s="102">
        <v>1801.55</v>
      </c>
      <c r="H327" s="102">
        <v>1801.69</v>
      </c>
      <c r="I327" s="102">
        <v>1801.69</v>
      </c>
      <c r="J327" s="102">
        <v>1801.69</v>
      </c>
      <c r="K327" s="102">
        <v>1801.69</v>
      </c>
      <c r="L327" s="102">
        <v>1801.69</v>
      </c>
      <c r="M327" s="102">
        <v>1801.69</v>
      </c>
      <c r="N327" s="102">
        <v>1801.69</v>
      </c>
      <c r="O327" s="102">
        <v>1801.69</v>
      </c>
      <c r="P327" s="209">
        <v>21619.72</v>
      </c>
      <c r="Q327" s="96"/>
      <c r="R327" s="96"/>
      <c r="S327" s="96"/>
      <c r="T327" s="96"/>
      <c r="U327" s="96"/>
      <c r="V327" s="96"/>
      <c r="W327" s="96"/>
    </row>
    <row r="328" spans="1:23" x14ac:dyDescent="0.3">
      <c r="A328" s="96"/>
      <c r="B328" s="101" t="s">
        <v>1328</v>
      </c>
      <c r="C328" s="101" t="s">
        <v>297</v>
      </c>
      <c r="D328" s="102">
        <v>2477.63</v>
      </c>
      <c r="E328" s="102">
        <v>2477.63</v>
      </c>
      <c r="F328" s="102">
        <v>2477.63</v>
      </c>
      <c r="G328" s="102">
        <v>2477.63</v>
      </c>
      <c r="H328" s="102">
        <v>2477.69</v>
      </c>
      <c r="I328" s="102">
        <v>2477.69</v>
      </c>
      <c r="J328" s="102">
        <v>2477.69</v>
      </c>
      <c r="K328" s="102">
        <v>2477.69</v>
      </c>
      <c r="L328" s="102">
        <v>2477.69</v>
      </c>
      <c r="M328" s="102">
        <v>2477.69</v>
      </c>
      <c r="N328" s="102">
        <v>2477.69</v>
      </c>
      <c r="O328" s="102">
        <v>2477.69</v>
      </c>
      <c r="P328" s="209">
        <v>29732.04</v>
      </c>
      <c r="Q328" s="96"/>
      <c r="R328" s="96"/>
      <c r="S328" s="96"/>
      <c r="T328" s="96"/>
      <c r="U328" s="96"/>
      <c r="V328" s="96"/>
      <c r="W328" s="96"/>
    </row>
    <row r="329" spans="1:23" x14ac:dyDescent="0.3">
      <c r="A329" s="96"/>
      <c r="B329" s="101" t="s">
        <v>1329</v>
      </c>
      <c r="C329" s="101" t="s">
        <v>299</v>
      </c>
      <c r="D329" s="102">
        <v>3028.22</v>
      </c>
      <c r="E329" s="102">
        <v>3028.22</v>
      </c>
      <c r="F329" s="102">
        <v>3028.22</v>
      </c>
      <c r="G329" s="102">
        <v>3028.22</v>
      </c>
      <c r="H329" s="102">
        <v>3028.16</v>
      </c>
      <c r="I329" s="102">
        <v>3028.16</v>
      </c>
      <c r="J329" s="102">
        <v>3028.16</v>
      </c>
      <c r="K329" s="102">
        <v>3028.16</v>
      </c>
      <c r="L329" s="102">
        <v>3028.16</v>
      </c>
      <c r="M329" s="102">
        <v>3028.16</v>
      </c>
      <c r="N329" s="102">
        <v>3028.16</v>
      </c>
      <c r="O329" s="102">
        <v>3028.16</v>
      </c>
      <c r="P329" s="209">
        <v>36338.160000000003</v>
      </c>
      <c r="Q329" s="96"/>
      <c r="R329" s="96"/>
      <c r="S329" s="96"/>
      <c r="T329" s="96"/>
      <c r="U329" s="96"/>
      <c r="V329" s="96"/>
      <c r="W329" s="96"/>
    </row>
    <row r="330" spans="1:23" x14ac:dyDescent="0.3">
      <c r="A330" s="96"/>
      <c r="B330" s="101" t="s">
        <v>1330</v>
      </c>
      <c r="C330" s="101" t="s">
        <v>301</v>
      </c>
      <c r="D330" s="102">
        <v>2360.23</v>
      </c>
      <c r="E330" s="102">
        <v>2360.23</v>
      </c>
      <c r="F330" s="102">
        <v>2360.23</v>
      </c>
      <c r="G330" s="102">
        <v>2360.23</v>
      </c>
      <c r="H330" s="102">
        <v>2360.31</v>
      </c>
      <c r="I330" s="102">
        <v>2360.31</v>
      </c>
      <c r="J330" s="102">
        <v>2360.31</v>
      </c>
      <c r="K330" s="102">
        <v>2360.31</v>
      </c>
      <c r="L330" s="102">
        <v>2360.31</v>
      </c>
      <c r="M330" s="102">
        <v>2360.31</v>
      </c>
      <c r="N330" s="102">
        <v>2360.31</v>
      </c>
      <c r="O330" s="102">
        <v>2360.31</v>
      </c>
      <c r="P330" s="209">
        <v>28323.4</v>
      </c>
      <c r="Q330" s="96"/>
      <c r="R330" s="96"/>
      <c r="S330" s="96"/>
      <c r="T330" s="96"/>
      <c r="U330" s="96"/>
      <c r="V330" s="96"/>
      <c r="W330" s="96"/>
    </row>
    <row r="331" spans="1:23" x14ac:dyDescent="0.3">
      <c r="A331" s="96"/>
      <c r="B331" s="101" t="s">
        <v>1331</v>
      </c>
      <c r="C331" s="101" t="s">
        <v>303</v>
      </c>
      <c r="D331" s="102">
        <v>1809.64</v>
      </c>
      <c r="E331" s="102">
        <v>1809.64</v>
      </c>
      <c r="F331" s="102">
        <v>1809.64</v>
      </c>
      <c r="G331" s="102">
        <v>1809.64</v>
      </c>
      <c r="H331" s="102">
        <v>1809.55</v>
      </c>
      <c r="I331" s="102">
        <v>1809.55</v>
      </c>
      <c r="J331" s="102">
        <v>1809.55</v>
      </c>
      <c r="K331" s="102">
        <v>1809.55</v>
      </c>
      <c r="L331" s="102">
        <v>1809.55</v>
      </c>
      <c r="M331" s="102">
        <v>1809.55</v>
      </c>
      <c r="N331" s="102">
        <v>1809.55</v>
      </c>
      <c r="O331" s="102">
        <v>1809.55</v>
      </c>
      <c r="P331" s="209">
        <v>21714.959999999999</v>
      </c>
      <c r="Q331" s="96"/>
      <c r="R331" s="96"/>
      <c r="S331" s="96"/>
      <c r="T331" s="96"/>
      <c r="U331" s="96"/>
      <c r="V331" s="96"/>
      <c r="W331" s="96"/>
    </row>
    <row r="332" spans="1:23" x14ac:dyDescent="0.3">
      <c r="A332" s="96"/>
      <c r="B332" s="101" t="s">
        <v>1332</v>
      </c>
      <c r="C332" s="101" t="s">
        <v>305</v>
      </c>
      <c r="D332" s="102">
        <v>2457.39</v>
      </c>
      <c r="E332" s="102">
        <v>2457.39</v>
      </c>
      <c r="F332" s="102">
        <v>2457.39</v>
      </c>
      <c r="G332" s="102">
        <v>2457.39</v>
      </c>
      <c r="H332" s="102">
        <v>2457.3000000000002</v>
      </c>
      <c r="I332" s="102">
        <v>2457.3000000000002</v>
      </c>
      <c r="J332" s="102">
        <v>2457.3000000000002</v>
      </c>
      <c r="K332" s="102">
        <v>2457.3000000000002</v>
      </c>
      <c r="L332" s="102">
        <v>2457.3000000000002</v>
      </c>
      <c r="M332" s="102">
        <v>2457.3000000000002</v>
      </c>
      <c r="N332" s="102">
        <v>2457.3000000000002</v>
      </c>
      <c r="O332" s="102">
        <v>2457.3000000000002</v>
      </c>
      <c r="P332" s="209">
        <v>29487.96</v>
      </c>
      <c r="Q332" s="96"/>
      <c r="R332" s="96"/>
      <c r="S332" s="96"/>
      <c r="T332" s="96"/>
      <c r="U332" s="96"/>
      <c r="V332" s="96"/>
      <c r="W332" s="96"/>
    </row>
    <row r="333" spans="1:23" x14ac:dyDescent="0.3">
      <c r="A333" s="96"/>
      <c r="B333" s="101" t="s">
        <v>1333</v>
      </c>
      <c r="C333" s="101" t="s">
        <v>307</v>
      </c>
      <c r="D333" s="102">
        <v>3024.17</v>
      </c>
      <c r="E333" s="102">
        <v>3024.17</v>
      </c>
      <c r="F333" s="102">
        <v>3024.17</v>
      </c>
      <c r="G333" s="102">
        <v>3024.17</v>
      </c>
      <c r="H333" s="102">
        <v>3024.08</v>
      </c>
      <c r="I333" s="102">
        <v>3024.08</v>
      </c>
      <c r="J333" s="102">
        <v>3024.08</v>
      </c>
      <c r="K333" s="102">
        <v>3024.08</v>
      </c>
      <c r="L333" s="102">
        <v>3024.08</v>
      </c>
      <c r="M333" s="102">
        <v>3024.08</v>
      </c>
      <c r="N333" s="102">
        <v>3024.08</v>
      </c>
      <c r="O333" s="102">
        <v>3024.08</v>
      </c>
      <c r="P333" s="209">
        <v>36289.32</v>
      </c>
      <c r="Q333" s="96"/>
      <c r="R333" s="96"/>
      <c r="S333" s="96"/>
      <c r="T333" s="96"/>
      <c r="U333" s="96"/>
      <c r="V333" s="96"/>
      <c r="W333" s="96"/>
    </row>
    <row r="334" spans="1:23" x14ac:dyDescent="0.3">
      <c r="A334" s="96"/>
      <c r="B334" s="101" t="s">
        <v>1307</v>
      </c>
      <c r="C334" s="101" t="s">
        <v>145</v>
      </c>
      <c r="D334" s="102">
        <v>1805.59</v>
      </c>
      <c r="E334" s="102">
        <v>1805.59</v>
      </c>
      <c r="F334" s="102">
        <v>1805.59</v>
      </c>
      <c r="G334" s="102">
        <v>1805.59</v>
      </c>
      <c r="H334" s="102">
        <v>1805.48</v>
      </c>
      <c r="I334" s="102">
        <v>1805.48</v>
      </c>
      <c r="J334" s="102">
        <v>1805.48</v>
      </c>
      <c r="K334" s="102">
        <v>1805.48</v>
      </c>
      <c r="L334" s="102">
        <v>1805.48</v>
      </c>
      <c r="M334" s="102">
        <v>1805.48</v>
      </c>
      <c r="N334" s="102">
        <v>1805.48</v>
      </c>
      <c r="O334" s="102">
        <v>1805.48</v>
      </c>
      <c r="P334" s="209">
        <v>21666.2</v>
      </c>
      <c r="Q334" s="96"/>
      <c r="R334" s="96"/>
      <c r="S334" s="96"/>
      <c r="T334" s="96"/>
      <c r="U334" s="96"/>
      <c r="V334" s="96"/>
      <c r="W334" s="96"/>
    </row>
    <row r="335" spans="1:23" x14ac:dyDescent="0.3">
      <c r="A335" s="96"/>
      <c r="B335" s="101" t="s">
        <v>1334</v>
      </c>
      <c r="C335" s="101" t="s">
        <v>309</v>
      </c>
      <c r="D335" s="102">
        <v>2356.1799999999998</v>
      </c>
      <c r="E335" s="102">
        <v>2356.1799999999998</v>
      </c>
      <c r="F335" s="102">
        <v>2356.1799999999998</v>
      </c>
      <c r="G335" s="102">
        <v>2356.1799999999998</v>
      </c>
      <c r="H335" s="102">
        <v>2356.2399999999998</v>
      </c>
      <c r="I335" s="102">
        <v>2356.2399999999998</v>
      </c>
      <c r="J335" s="102">
        <v>2356.2399999999998</v>
      </c>
      <c r="K335" s="102">
        <v>2356.2399999999998</v>
      </c>
      <c r="L335" s="102">
        <v>2356.2399999999998</v>
      </c>
      <c r="M335" s="102">
        <v>2356.2399999999998</v>
      </c>
      <c r="N335" s="102">
        <v>2356.2399999999998</v>
      </c>
      <c r="O335" s="102">
        <v>2356.2399999999998</v>
      </c>
      <c r="P335" s="209">
        <v>28274.639999999999</v>
      </c>
      <c r="Q335" s="96"/>
      <c r="R335" s="96"/>
      <c r="S335" s="96"/>
      <c r="T335" s="96"/>
      <c r="U335" s="96"/>
      <c r="V335" s="96"/>
      <c r="W335" s="96"/>
    </row>
    <row r="336" spans="1:23" x14ac:dyDescent="0.3">
      <c r="A336" s="96"/>
      <c r="B336" s="101" t="s">
        <v>1335</v>
      </c>
      <c r="C336" s="101" t="s">
        <v>311</v>
      </c>
      <c r="D336" s="102">
        <v>1813.69</v>
      </c>
      <c r="E336" s="102">
        <v>1813.69</v>
      </c>
      <c r="F336" s="102">
        <v>1813.69</v>
      </c>
      <c r="G336" s="102">
        <v>1813.69</v>
      </c>
      <c r="H336" s="102">
        <v>1813.63</v>
      </c>
      <c r="I336" s="102">
        <v>1813.63</v>
      </c>
      <c r="J336" s="102">
        <v>1813.63</v>
      </c>
      <c r="K336" s="102">
        <v>1813.63</v>
      </c>
      <c r="L336" s="102">
        <v>1813.63</v>
      </c>
      <c r="M336" s="102">
        <v>1813.63</v>
      </c>
      <c r="N336" s="102">
        <v>1813.63</v>
      </c>
      <c r="O336" s="102">
        <v>1813.63</v>
      </c>
      <c r="P336" s="209">
        <v>21763.8</v>
      </c>
      <c r="Q336" s="96"/>
      <c r="R336" s="96"/>
      <c r="S336" s="96"/>
      <c r="T336" s="96"/>
      <c r="U336" s="96"/>
      <c r="V336" s="96"/>
      <c r="W336" s="96"/>
    </row>
    <row r="337" spans="1:23" x14ac:dyDescent="0.3">
      <c r="A337" s="96"/>
      <c r="B337" s="101" t="s">
        <v>1336</v>
      </c>
      <c r="C337" s="101" t="s">
        <v>313</v>
      </c>
      <c r="D337" s="102">
        <v>2469.5300000000002</v>
      </c>
      <c r="E337" s="102">
        <v>2469.5300000000002</v>
      </c>
      <c r="F337" s="102">
        <v>2469.5300000000002</v>
      </c>
      <c r="G337" s="102">
        <v>2469.5300000000002</v>
      </c>
      <c r="H337" s="102">
        <v>2469.5300000000002</v>
      </c>
      <c r="I337" s="102">
        <v>2469.5300000000002</v>
      </c>
      <c r="J337" s="102">
        <v>2469.5300000000002</v>
      </c>
      <c r="K337" s="102">
        <v>2469.5300000000002</v>
      </c>
      <c r="L337" s="102">
        <v>2469.5300000000002</v>
      </c>
      <c r="M337" s="102">
        <v>2469.5300000000002</v>
      </c>
      <c r="N337" s="102">
        <v>2469.5300000000002</v>
      </c>
      <c r="O337" s="102">
        <v>2469.5300000000002</v>
      </c>
      <c r="P337" s="209">
        <v>29634.36</v>
      </c>
      <c r="Q337" s="96"/>
      <c r="R337" s="96"/>
      <c r="S337" s="96"/>
      <c r="T337" s="96"/>
      <c r="U337" s="96"/>
      <c r="V337" s="96"/>
      <c r="W337" s="96"/>
    </row>
    <row r="338" spans="1:23" x14ac:dyDescent="0.3">
      <c r="A338" s="96"/>
      <c r="B338" s="101" t="s">
        <v>1337</v>
      </c>
      <c r="C338" s="101" t="s">
        <v>315</v>
      </c>
      <c r="D338" s="102">
        <v>3024.17</v>
      </c>
      <c r="E338" s="102">
        <v>3024.17</v>
      </c>
      <c r="F338" s="102">
        <v>3024.17</v>
      </c>
      <c r="G338" s="102">
        <v>3024.17</v>
      </c>
      <c r="H338" s="102">
        <v>3024.08</v>
      </c>
      <c r="I338" s="102">
        <v>3024.08</v>
      </c>
      <c r="J338" s="102">
        <v>3024.08</v>
      </c>
      <c r="K338" s="102">
        <v>3024.08</v>
      </c>
      <c r="L338" s="102">
        <v>3024.08</v>
      </c>
      <c r="M338" s="102">
        <v>3024.08</v>
      </c>
      <c r="N338" s="102">
        <v>3024.08</v>
      </c>
      <c r="O338" s="102">
        <v>3024.08</v>
      </c>
      <c r="P338" s="209">
        <v>36289.32</v>
      </c>
      <c r="Q338" s="96"/>
      <c r="R338" s="96"/>
      <c r="S338" s="96"/>
      <c r="T338" s="96"/>
      <c r="U338" s="96"/>
      <c r="V338" s="96"/>
      <c r="W338" s="96"/>
    </row>
    <row r="339" spans="1:23" x14ac:dyDescent="0.3">
      <c r="A339" s="96"/>
      <c r="B339" s="101" t="s">
        <v>1338</v>
      </c>
      <c r="C339" s="101" t="s">
        <v>317</v>
      </c>
      <c r="D339" s="102">
        <v>2360.23</v>
      </c>
      <c r="E339" s="102">
        <v>2360.23</v>
      </c>
      <c r="F339" s="102">
        <v>2360.23</v>
      </c>
      <c r="G339" s="102">
        <v>2360.23</v>
      </c>
      <c r="H339" s="102">
        <v>2360.31</v>
      </c>
      <c r="I339" s="102">
        <v>2360.31</v>
      </c>
      <c r="J339" s="102">
        <v>2360.31</v>
      </c>
      <c r="K339" s="102">
        <v>2360.31</v>
      </c>
      <c r="L339" s="102">
        <v>2360.31</v>
      </c>
      <c r="M339" s="102">
        <v>2360.31</v>
      </c>
      <c r="N339" s="102">
        <v>2360.31</v>
      </c>
      <c r="O339" s="102">
        <v>2360.31</v>
      </c>
      <c r="P339" s="209">
        <v>28323.4</v>
      </c>
      <c r="Q339" s="96"/>
      <c r="R339" s="96"/>
      <c r="S339" s="96"/>
      <c r="T339" s="96"/>
      <c r="U339" s="96"/>
      <c r="V339" s="96"/>
      <c r="W339" s="96"/>
    </row>
    <row r="340" spans="1:23" x14ac:dyDescent="0.3">
      <c r="A340" s="96"/>
      <c r="B340" s="101" t="s">
        <v>1339</v>
      </c>
      <c r="C340" s="101" t="s">
        <v>319</v>
      </c>
      <c r="D340" s="102">
        <v>1809.64</v>
      </c>
      <c r="E340" s="102">
        <v>1809.64</v>
      </c>
      <c r="F340" s="102">
        <v>1809.64</v>
      </c>
      <c r="G340" s="102">
        <v>1809.64</v>
      </c>
      <c r="H340" s="102">
        <v>1809.55</v>
      </c>
      <c r="I340" s="102">
        <v>1809.55</v>
      </c>
      <c r="J340" s="102">
        <v>1809.55</v>
      </c>
      <c r="K340" s="102">
        <v>1809.55</v>
      </c>
      <c r="L340" s="102">
        <v>1809.55</v>
      </c>
      <c r="M340" s="102">
        <v>1809.55</v>
      </c>
      <c r="N340" s="102">
        <v>1809.55</v>
      </c>
      <c r="O340" s="102">
        <v>1809.55</v>
      </c>
      <c r="P340" s="209">
        <v>21714.959999999999</v>
      </c>
      <c r="Q340" s="96"/>
      <c r="R340" s="96"/>
      <c r="S340" s="96"/>
      <c r="T340" s="96"/>
      <c r="U340" s="96"/>
      <c r="V340" s="96"/>
      <c r="W340" s="96"/>
    </row>
    <row r="341" spans="1:23" x14ac:dyDescent="0.3">
      <c r="A341" s="96"/>
      <c r="B341" s="101" t="s">
        <v>1340</v>
      </c>
      <c r="C341" s="101" t="s">
        <v>321</v>
      </c>
      <c r="D341" s="102">
        <v>2473.58</v>
      </c>
      <c r="E341" s="102">
        <v>2473.58</v>
      </c>
      <c r="F341" s="102">
        <v>2473.58</v>
      </c>
      <c r="G341" s="102">
        <v>2473.58</v>
      </c>
      <c r="H341" s="102">
        <v>2473.61</v>
      </c>
      <c r="I341" s="102">
        <v>2473.61</v>
      </c>
      <c r="J341" s="102">
        <v>2473.61</v>
      </c>
      <c r="K341" s="102">
        <v>2473.61</v>
      </c>
      <c r="L341" s="102">
        <v>2473.61</v>
      </c>
      <c r="M341" s="102">
        <v>2473.61</v>
      </c>
      <c r="N341" s="102">
        <v>2473.61</v>
      </c>
      <c r="O341" s="102">
        <v>2473.61</v>
      </c>
      <c r="P341" s="209">
        <v>29683.200000000001</v>
      </c>
      <c r="Q341" s="96"/>
      <c r="R341" s="96"/>
      <c r="S341" s="96"/>
      <c r="T341" s="96"/>
      <c r="U341" s="96"/>
      <c r="V341" s="96"/>
      <c r="W341" s="96"/>
    </row>
    <row r="342" spans="1:23" x14ac:dyDescent="0.3">
      <c r="A342" s="96"/>
      <c r="B342" s="101" t="s">
        <v>1341</v>
      </c>
      <c r="C342" s="101" t="s">
        <v>323</v>
      </c>
      <c r="D342" s="102">
        <v>3016.07</v>
      </c>
      <c r="E342" s="102">
        <v>3016.07</v>
      </c>
      <c r="F342" s="102">
        <v>3016.07</v>
      </c>
      <c r="G342" s="102">
        <v>3016.07</v>
      </c>
      <c r="H342" s="102">
        <v>3016.22</v>
      </c>
      <c r="I342" s="102">
        <v>3016.22</v>
      </c>
      <c r="J342" s="102">
        <v>3016.22</v>
      </c>
      <c r="K342" s="102">
        <v>3016.22</v>
      </c>
      <c r="L342" s="102">
        <v>3016.22</v>
      </c>
      <c r="M342" s="102">
        <v>3016.22</v>
      </c>
      <c r="N342" s="102">
        <v>3016.22</v>
      </c>
      <c r="O342" s="102">
        <v>3016.22</v>
      </c>
      <c r="P342" s="209">
        <v>36194.04</v>
      </c>
      <c r="Q342" s="96"/>
      <c r="R342" s="96"/>
      <c r="S342" s="96"/>
      <c r="T342" s="96"/>
      <c r="U342" s="96"/>
      <c r="V342" s="96"/>
      <c r="W342" s="96"/>
    </row>
    <row r="343" spans="1:23" x14ac:dyDescent="0.3">
      <c r="A343" s="96"/>
      <c r="B343" s="101" t="s">
        <v>1342</v>
      </c>
      <c r="C343" s="101" t="s">
        <v>325</v>
      </c>
      <c r="D343" s="102">
        <v>2314.3000000000002</v>
      </c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209">
        <v>2314.3000000000002</v>
      </c>
      <c r="Q343" s="96"/>
      <c r="R343" s="96"/>
      <c r="S343" s="96"/>
      <c r="T343" s="96"/>
      <c r="U343" s="96"/>
      <c r="V343" s="96"/>
      <c r="W343" s="96"/>
    </row>
    <row r="344" spans="1:23" x14ac:dyDescent="0.3">
      <c r="A344" s="96"/>
      <c r="B344" s="101" t="s">
        <v>3053</v>
      </c>
      <c r="C344" s="101" t="s">
        <v>325</v>
      </c>
      <c r="D344" s="103">
        <v>33.78</v>
      </c>
      <c r="E344" s="102">
        <v>2348.08</v>
      </c>
      <c r="F344" s="102">
        <v>2348.08</v>
      </c>
      <c r="G344" s="102">
        <v>2348.08</v>
      </c>
      <c r="H344" s="102">
        <v>2348.08</v>
      </c>
      <c r="I344" s="102">
        <v>2348.08</v>
      </c>
      <c r="J344" s="102">
        <v>2348.08</v>
      </c>
      <c r="K344" s="102">
        <v>2348.08</v>
      </c>
      <c r="L344" s="102">
        <v>2348.08</v>
      </c>
      <c r="M344" s="102">
        <v>2348.08</v>
      </c>
      <c r="N344" s="102">
        <v>2348.08</v>
      </c>
      <c r="O344" s="102">
        <v>2348.08</v>
      </c>
      <c r="P344" s="209">
        <v>25862.66</v>
      </c>
      <c r="Q344" s="96"/>
      <c r="R344" s="96"/>
      <c r="S344" s="96"/>
      <c r="T344" s="96"/>
      <c r="U344" s="96"/>
      <c r="V344" s="96"/>
      <c r="W344" s="96"/>
    </row>
    <row r="345" spans="1:23" x14ac:dyDescent="0.3">
      <c r="A345" s="96"/>
      <c r="B345" s="101" t="s">
        <v>1343</v>
      </c>
      <c r="C345" s="101" t="s">
        <v>327</v>
      </c>
      <c r="D345" s="102">
        <v>1805.59</v>
      </c>
      <c r="E345" s="102">
        <v>1805.59</v>
      </c>
      <c r="F345" s="102">
        <v>1805.59</v>
      </c>
      <c r="G345" s="102">
        <v>1805.59</v>
      </c>
      <c r="H345" s="102">
        <v>1805.48</v>
      </c>
      <c r="I345" s="102">
        <v>1805.48</v>
      </c>
      <c r="J345" s="102">
        <v>1805.48</v>
      </c>
      <c r="K345" s="102">
        <v>1805.48</v>
      </c>
      <c r="L345" s="102">
        <v>1805.48</v>
      </c>
      <c r="M345" s="102">
        <v>1805.48</v>
      </c>
      <c r="N345" s="102">
        <v>1805.48</v>
      </c>
      <c r="O345" s="102">
        <v>1805.48</v>
      </c>
      <c r="P345" s="209">
        <v>21666.2</v>
      </c>
      <c r="Q345" s="96"/>
      <c r="R345" s="96"/>
      <c r="S345" s="96"/>
      <c r="T345" s="96"/>
      <c r="U345" s="96"/>
      <c r="V345" s="96"/>
      <c r="W345" s="96"/>
    </row>
    <row r="346" spans="1:23" x14ac:dyDescent="0.3">
      <c r="A346" s="96"/>
      <c r="B346" s="101" t="s">
        <v>1245</v>
      </c>
      <c r="C346" s="101" t="s">
        <v>1243</v>
      </c>
      <c r="D346" s="102">
        <v>4088.9</v>
      </c>
      <c r="E346" s="102">
        <v>4088.9</v>
      </c>
      <c r="F346" s="102">
        <v>4088.9</v>
      </c>
      <c r="G346" s="102">
        <v>4088.9</v>
      </c>
      <c r="H346" s="102">
        <v>4088.9</v>
      </c>
      <c r="I346" s="102">
        <v>4088.9</v>
      </c>
      <c r="J346" s="102">
        <v>4088.9</v>
      </c>
      <c r="K346" s="102">
        <v>4088.9</v>
      </c>
      <c r="L346" s="102">
        <v>4088.9</v>
      </c>
      <c r="M346" s="102">
        <v>4088.9</v>
      </c>
      <c r="N346" s="102">
        <v>4088.9</v>
      </c>
      <c r="O346" s="102">
        <v>4088.9</v>
      </c>
      <c r="P346" s="209">
        <v>49066.8</v>
      </c>
      <c r="Q346" s="96"/>
      <c r="R346" s="96"/>
      <c r="S346" s="96"/>
      <c r="T346" s="96"/>
      <c r="U346" s="96"/>
      <c r="V346" s="96"/>
      <c r="W346" s="96"/>
    </row>
    <row r="347" spans="1:23" x14ac:dyDescent="0.3">
      <c r="A347" s="96"/>
      <c r="B347" s="101" t="s">
        <v>1310</v>
      </c>
      <c r="C347" s="101" t="s">
        <v>176</v>
      </c>
      <c r="D347" s="102">
        <v>2493.8200000000002</v>
      </c>
      <c r="E347" s="102">
        <v>2493.8200000000002</v>
      </c>
      <c r="F347" s="102">
        <v>2493.8200000000002</v>
      </c>
      <c r="G347" s="102">
        <v>2493.8200000000002</v>
      </c>
      <c r="H347" s="102">
        <v>2493.71</v>
      </c>
      <c r="I347" s="102">
        <v>2493.71</v>
      </c>
      <c r="J347" s="102">
        <v>2493.71</v>
      </c>
      <c r="K347" s="102">
        <v>2493.71</v>
      </c>
      <c r="L347" s="102">
        <v>2493.71</v>
      </c>
      <c r="M347" s="102">
        <v>2493.71</v>
      </c>
      <c r="N347" s="102">
        <v>2493.71</v>
      </c>
      <c r="O347" s="102">
        <v>2493.71</v>
      </c>
      <c r="P347" s="209">
        <v>29924.959999999999</v>
      </c>
      <c r="Q347" s="96"/>
      <c r="R347" s="96"/>
      <c r="S347" s="96"/>
      <c r="T347" s="96"/>
      <c r="U347" s="96"/>
      <c r="V347" s="96"/>
      <c r="W347" s="96"/>
    </row>
    <row r="348" spans="1:23" x14ac:dyDescent="0.3">
      <c r="B348" s="101" t="s">
        <v>1572</v>
      </c>
      <c r="C348" s="101" t="s">
        <v>1039</v>
      </c>
      <c r="D348" s="102">
        <v>2003.97</v>
      </c>
      <c r="E348" s="102">
        <v>2003.97</v>
      </c>
      <c r="F348" s="102">
        <v>2003.97</v>
      </c>
      <c r="G348" s="102">
        <v>2003.97</v>
      </c>
      <c r="H348" s="102">
        <v>2004.11</v>
      </c>
      <c r="I348" s="102">
        <v>2004.11</v>
      </c>
      <c r="J348" s="102">
        <v>2004.11</v>
      </c>
      <c r="K348" s="102">
        <v>2004.11</v>
      </c>
      <c r="L348" s="102">
        <v>2004.11</v>
      </c>
      <c r="M348" s="102">
        <v>2004.11</v>
      </c>
      <c r="N348" s="102">
        <v>2004.11</v>
      </c>
      <c r="O348" s="102">
        <v>2004.11</v>
      </c>
      <c r="P348" s="209">
        <v>24048.76</v>
      </c>
    </row>
    <row r="349" spans="1:23" x14ac:dyDescent="0.3">
      <c r="B349" s="98" t="s">
        <v>15</v>
      </c>
      <c r="C349" s="98"/>
      <c r="D349" s="100">
        <v>768535.07</v>
      </c>
      <c r="E349" s="100">
        <v>768535.07</v>
      </c>
      <c r="F349" s="100">
        <v>768535.07</v>
      </c>
      <c r="G349" s="100">
        <v>768535.07</v>
      </c>
      <c r="H349" s="100">
        <v>768532.58</v>
      </c>
      <c r="I349" s="100">
        <v>768533.19</v>
      </c>
      <c r="J349" s="100">
        <v>768532.89</v>
      </c>
      <c r="K349" s="100">
        <v>768532.89</v>
      </c>
      <c r="L349" s="100">
        <v>768532.89</v>
      </c>
      <c r="M349" s="100">
        <v>768532.89</v>
      </c>
      <c r="N349" s="100">
        <v>768533.18</v>
      </c>
      <c r="O349" s="100">
        <v>768532.89</v>
      </c>
      <c r="P349" s="100">
        <v>9222403.6799999997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L11" sqref="L11"/>
    </sheetView>
  </sheetViews>
  <sheetFormatPr defaultRowHeight="14.4" x14ac:dyDescent="0.3"/>
  <cols>
    <col min="1" max="1" width="10.5546875" customWidth="1"/>
    <col min="9" max="9" width="10.77734375" bestFit="1" customWidth="1"/>
    <col min="10" max="10" width="9.88671875" customWidth="1"/>
  </cols>
  <sheetData>
    <row r="1" spans="1:10" x14ac:dyDescent="0.3">
      <c r="A1" s="4"/>
      <c r="B1" s="16" t="s">
        <v>0</v>
      </c>
      <c r="C1" s="17" t="s">
        <v>1634</v>
      </c>
      <c r="D1" s="4"/>
      <c r="E1" s="4"/>
      <c r="F1" s="4"/>
      <c r="G1" s="4"/>
      <c r="H1" s="4"/>
      <c r="I1" s="4"/>
      <c r="J1" s="4"/>
    </row>
    <row r="2" spans="1:10" x14ac:dyDescent="0.3">
      <c r="C2" t="str">
        <f>VLOOKUP(C1,'126-1 112'!B:C,2,0)</f>
        <v>Кв. 10</v>
      </c>
    </row>
    <row r="3" spans="1:10" ht="51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</row>
    <row r="4" spans="1:10" x14ac:dyDescent="0.3">
      <c r="A4" s="8">
        <v>1</v>
      </c>
      <c r="B4" s="8">
        <v>3</v>
      </c>
      <c r="C4" s="8">
        <v>4</v>
      </c>
      <c r="D4" s="8">
        <v>5</v>
      </c>
      <c r="E4" s="8">
        <v>6</v>
      </c>
      <c r="F4" s="8">
        <v>7</v>
      </c>
      <c r="G4" s="8">
        <v>8</v>
      </c>
      <c r="H4" s="8">
        <v>9</v>
      </c>
      <c r="I4" s="8" t="s">
        <v>11</v>
      </c>
      <c r="J4" s="8" t="s">
        <v>12</v>
      </c>
    </row>
    <row r="5" spans="1:10" x14ac:dyDescent="0.3">
      <c r="A5" s="9" t="s">
        <v>2983</v>
      </c>
      <c r="B5" s="1">
        <v>22077.3</v>
      </c>
      <c r="C5" s="6">
        <f>VLOOKUP($C$2,'126-1 пл'!A:B,2,0)</f>
        <v>38.799999999999997</v>
      </c>
      <c r="D5" s="10">
        <v>31</v>
      </c>
      <c r="E5" s="11">
        <v>31</v>
      </c>
      <c r="F5" s="5">
        <v>2912.53</v>
      </c>
      <c r="G5" s="12">
        <f>VLOOKUP($C$1,'126-1 112'!B:O,3,0)</f>
        <v>1695.09</v>
      </c>
      <c r="H5" s="13">
        <v>653.15599999999995</v>
      </c>
      <c r="I5" s="13">
        <f>H5/B5*C5/D5*E5*F5</f>
        <v>3343.282650214655</v>
      </c>
      <c r="J5" s="12">
        <f>I5-G5</f>
        <v>1648.192650214655</v>
      </c>
    </row>
    <row r="6" spans="1:10" x14ac:dyDescent="0.3">
      <c r="A6" s="9" t="s">
        <v>2984</v>
      </c>
      <c r="B6" s="1">
        <v>22077.3</v>
      </c>
      <c r="C6" s="6">
        <f>VLOOKUP($C$2,'126-1 пл'!A:B,2,0)</f>
        <v>38.799999999999997</v>
      </c>
      <c r="D6" s="10">
        <v>28</v>
      </c>
      <c r="E6" s="11">
        <v>28</v>
      </c>
      <c r="F6" s="5">
        <v>2912.53</v>
      </c>
      <c r="G6" s="12">
        <f>VLOOKUP($C$1,'126-1 112'!B:O,4,0)</f>
        <v>1695.09</v>
      </c>
      <c r="H6" s="13">
        <v>547.91399999999999</v>
      </c>
      <c r="I6" s="13">
        <f t="shared" ref="I6:I16" si="0">H6/B6*C6/D6*E6*F6</f>
        <v>2804.5847699626315</v>
      </c>
      <c r="J6" s="12">
        <f t="shared" ref="J6:J16" si="1">I6-G6</f>
        <v>1109.4947699626316</v>
      </c>
    </row>
    <row r="7" spans="1:10" x14ac:dyDescent="0.3">
      <c r="A7" s="9" t="s">
        <v>2985</v>
      </c>
      <c r="B7" s="1">
        <v>22077.3</v>
      </c>
      <c r="C7" s="6">
        <f>VLOOKUP($C$2,'126-1 пл'!A:B,2,0)</f>
        <v>38.799999999999997</v>
      </c>
      <c r="D7" s="10">
        <v>31</v>
      </c>
      <c r="E7" s="11">
        <v>31</v>
      </c>
      <c r="F7" s="5">
        <v>2912.53</v>
      </c>
      <c r="G7" s="12">
        <f>VLOOKUP($C$1,'126-1 112'!B:O,5,0)</f>
        <v>1695.09</v>
      </c>
      <c r="H7" s="13">
        <v>473.46699999999998</v>
      </c>
      <c r="I7" s="13">
        <f t="shared" si="0"/>
        <v>2423.5159847711452</v>
      </c>
      <c r="J7" s="12">
        <f t="shared" si="1"/>
        <v>728.42598477114529</v>
      </c>
    </row>
    <row r="8" spans="1:10" x14ac:dyDescent="0.3">
      <c r="A8" s="9" t="s">
        <v>2986</v>
      </c>
      <c r="B8" s="1">
        <v>22077.3</v>
      </c>
      <c r="C8" s="6">
        <f>VLOOKUP($C$2,'126-1 пл'!A:B,2,0)</f>
        <v>38.799999999999997</v>
      </c>
      <c r="D8" s="10">
        <v>30</v>
      </c>
      <c r="E8" s="11">
        <v>30</v>
      </c>
      <c r="F8" s="5">
        <v>2912.53</v>
      </c>
      <c r="G8" s="12">
        <f>VLOOKUP($C$1,'126-1 112'!B:O,6,0)</f>
        <v>1695.09</v>
      </c>
      <c r="H8" s="13">
        <v>281.54899999999998</v>
      </c>
      <c r="I8" s="13">
        <f t="shared" si="0"/>
        <v>1441.153241928859</v>
      </c>
      <c r="J8" s="12">
        <f t="shared" si="1"/>
        <v>-253.93675807114096</v>
      </c>
    </row>
    <row r="9" spans="1:10" x14ac:dyDescent="0.3">
      <c r="A9" s="9" t="s">
        <v>2987</v>
      </c>
      <c r="B9" s="1">
        <v>22077.3</v>
      </c>
      <c r="C9" s="6">
        <f>VLOOKUP($C$2,'126-1 пл'!A:B,2,0)</f>
        <v>38.799999999999997</v>
      </c>
      <c r="D9" s="10">
        <v>31</v>
      </c>
      <c r="E9" s="11">
        <v>31</v>
      </c>
      <c r="F9" s="5">
        <v>2912.53</v>
      </c>
      <c r="G9" s="12">
        <f>VLOOKUP($C$1,'126-1 112'!B:O,7,0)</f>
        <v>1695.09</v>
      </c>
      <c r="H9" s="13">
        <v>0</v>
      </c>
      <c r="I9" s="13">
        <f t="shared" si="0"/>
        <v>0</v>
      </c>
      <c r="J9" s="12">
        <f t="shared" si="1"/>
        <v>-1695.09</v>
      </c>
    </row>
    <row r="10" spans="1:10" x14ac:dyDescent="0.3">
      <c r="A10" s="9" t="s">
        <v>2988</v>
      </c>
      <c r="B10" s="1">
        <v>22077.3</v>
      </c>
      <c r="C10" s="6">
        <f>VLOOKUP($C$2,'126-1 пл'!A:B,2,0)</f>
        <v>38.799999999999997</v>
      </c>
      <c r="D10" s="10">
        <v>30</v>
      </c>
      <c r="E10" s="11">
        <v>30</v>
      </c>
      <c r="F10" s="5">
        <v>2912.53</v>
      </c>
      <c r="G10" s="12">
        <f>VLOOKUP($C$1,'126-1 112'!B:O,8,0)</f>
        <v>1695.09</v>
      </c>
      <c r="H10" s="13">
        <v>0</v>
      </c>
      <c r="I10" s="13">
        <f t="shared" si="0"/>
        <v>0</v>
      </c>
      <c r="J10" s="12">
        <f t="shared" si="1"/>
        <v>-1695.09</v>
      </c>
    </row>
    <row r="11" spans="1:10" x14ac:dyDescent="0.3">
      <c r="A11" s="9" t="s">
        <v>2989</v>
      </c>
      <c r="B11" s="1">
        <v>22077.3</v>
      </c>
      <c r="C11" s="6">
        <f>VLOOKUP($C$2,'126-1 пл'!A:B,2,0)</f>
        <v>38.799999999999997</v>
      </c>
      <c r="D11" s="10">
        <v>31</v>
      </c>
      <c r="E11" s="11">
        <v>31</v>
      </c>
      <c r="F11" s="5">
        <v>2912.53</v>
      </c>
      <c r="G11" s="12">
        <f>VLOOKUP($C$1,'126-1 112'!B:O,9,0)</f>
        <v>1695.09</v>
      </c>
      <c r="H11" s="13">
        <v>0</v>
      </c>
      <c r="I11" s="13">
        <f t="shared" si="0"/>
        <v>0</v>
      </c>
      <c r="J11" s="12">
        <f t="shared" si="1"/>
        <v>-1695.09</v>
      </c>
    </row>
    <row r="12" spans="1:10" x14ac:dyDescent="0.3">
      <c r="A12" s="9" t="s">
        <v>2990</v>
      </c>
      <c r="B12" s="2">
        <v>22077.3</v>
      </c>
      <c r="C12" s="6">
        <f>VLOOKUP($C$2,'126-1 пл'!A:B,2,0)</f>
        <v>38.799999999999997</v>
      </c>
      <c r="D12" s="10">
        <v>31</v>
      </c>
      <c r="E12" s="11">
        <v>31</v>
      </c>
      <c r="F12" s="5">
        <v>2912.53</v>
      </c>
      <c r="G12" s="12">
        <f>VLOOKUP($C$1,'126-1 112'!B:O,10,0)</f>
        <v>1695.09</v>
      </c>
      <c r="H12" s="13">
        <v>0</v>
      </c>
      <c r="I12" s="13">
        <f t="shared" si="0"/>
        <v>0</v>
      </c>
      <c r="J12" s="12">
        <f t="shared" si="1"/>
        <v>-1695.09</v>
      </c>
    </row>
    <row r="13" spans="1:10" x14ac:dyDescent="0.3">
      <c r="A13" s="9" t="s">
        <v>2991</v>
      </c>
      <c r="B13" s="3">
        <v>22077.3</v>
      </c>
      <c r="C13" s="6">
        <f>VLOOKUP($C$2,'126-1 пл'!A:B,2,0)</f>
        <v>38.799999999999997</v>
      </c>
      <c r="D13" s="10">
        <v>30</v>
      </c>
      <c r="E13" s="11">
        <v>30</v>
      </c>
      <c r="F13" s="5">
        <v>2912.53</v>
      </c>
      <c r="G13" s="12">
        <f>VLOOKUP($C$1,'126-1 112'!B:O,11,0)</f>
        <v>1695.09</v>
      </c>
      <c r="H13" s="13">
        <v>0</v>
      </c>
      <c r="I13" s="13">
        <f t="shared" si="0"/>
        <v>0</v>
      </c>
      <c r="J13" s="12">
        <f t="shared" si="1"/>
        <v>-1695.09</v>
      </c>
    </row>
    <row r="14" spans="1:10" x14ac:dyDescent="0.3">
      <c r="A14" s="9" t="s">
        <v>2992</v>
      </c>
      <c r="B14" s="3">
        <v>22077.3</v>
      </c>
      <c r="C14" s="6">
        <f>VLOOKUP($C$2,'126-1 пл'!A:B,2,0)</f>
        <v>38.799999999999997</v>
      </c>
      <c r="D14" s="10">
        <v>31</v>
      </c>
      <c r="E14" s="11">
        <v>31</v>
      </c>
      <c r="F14" s="5">
        <v>2912.53</v>
      </c>
      <c r="G14" s="12">
        <f>VLOOKUP($C$1,'126-1 112'!B:O,12,0)</f>
        <v>1695.09</v>
      </c>
      <c r="H14" s="13">
        <v>453.16199999999998</v>
      </c>
      <c r="I14" s="13">
        <f t="shared" si="0"/>
        <v>2319.5816196078322</v>
      </c>
      <c r="J14" s="12">
        <f t="shared" si="1"/>
        <v>624.49161960783226</v>
      </c>
    </row>
    <row r="15" spans="1:10" x14ac:dyDescent="0.3">
      <c r="A15" s="9" t="s">
        <v>2993</v>
      </c>
      <c r="B15" s="3">
        <v>22077.3</v>
      </c>
      <c r="C15" s="6">
        <f>VLOOKUP($C$2,'126-1 пл'!A:B,2,0)</f>
        <v>38.799999999999997</v>
      </c>
      <c r="D15" s="10">
        <v>30</v>
      </c>
      <c r="E15" s="11">
        <v>30</v>
      </c>
      <c r="F15" s="5">
        <v>2912.53</v>
      </c>
      <c r="G15" s="12">
        <f>VLOOKUP($C$1,'126-1 112'!B:O,13,0)</f>
        <v>1695.09</v>
      </c>
      <c r="H15" s="13">
        <v>455.73399999999998</v>
      </c>
      <c r="I15" s="13">
        <f t="shared" si="0"/>
        <v>2332.7468098171425</v>
      </c>
      <c r="J15" s="12">
        <f t="shared" si="1"/>
        <v>637.65680981714263</v>
      </c>
    </row>
    <row r="16" spans="1:10" x14ac:dyDescent="0.3">
      <c r="A16" s="9" t="s">
        <v>2994</v>
      </c>
      <c r="B16" s="3">
        <v>22077.3</v>
      </c>
      <c r="C16" s="6">
        <f>VLOOKUP($C$2,'126-1 пл'!A:B,2,0)</f>
        <v>38.799999999999997</v>
      </c>
      <c r="D16" s="10">
        <v>31</v>
      </c>
      <c r="E16" s="11">
        <v>31</v>
      </c>
      <c r="F16" s="5">
        <v>2912.53</v>
      </c>
      <c r="G16" s="12">
        <f>VLOOKUP($C$1,'126-1 112'!B:O,14,0)</f>
        <v>1695.09</v>
      </c>
      <c r="H16" s="13">
        <v>643.13099999999997</v>
      </c>
      <c r="I16" s="13">
        <f t="shared" si="0"/>
        <v>3291.9680966188803</v>
      </c>
      <c r="J16" s="12">
        <f t="shared" si="1"/>
        <v>1596.8780966188804</v>
      </c>
    </row>
    <row r="17" spans="1:10" x14ac:dyDescent="0.3">
      <c r="A17" s="14" t="s">
        <v>2995</v>
      </c>
      <c r="B17" s="12"/>
      <c r="C17" s="12"/>
      <c r="D17" s="12"/>
      <c r="E17" s="12"/>
      <c r="F17" s="15" t="s">
        <v>13</v>
      </c>
      <c r="G17" s="15">
        <f>SUM(G5:G16)</f>
        <v>20341.079999999998</v>
      </c>
      <c r="H17" s="15">
        <f t="shared" ref="H17:I17" si="2">SUM(H5:H16)</f>
        <v>3508.1129999999994</v>
      </c>
      <c r="I17" s="15">
        <f t="shared" si="2"/>
        <v>17956.833172921146</v>
      </c>
      <c r="J17" s="15">
        <f>SUM(J5:J16)</f>
        <v>-2384.2468270788531</v>
      </c>
    </row>
    <row r="20" spans="1:10" x14ac:dyDescent="0.3">
      <c r="A20" s="207" t="s">
        <v>3033</v>
      </c>
      <c r="J20" s="205"/>
    </row>
    <row r="21" spans="1:10" x14ac:dyDescent="0.3">
      <c r="A21" s="207" t="s">
        <v>3076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122-3</vt:lpstr>
      <vt:lpstr>122-3 112</vt:lpstr>
      <vt:lpstr>122-3 пл</vt:lpstr>
      <vt:lpstr>124-1</vt:lpstr>
      <vt:lpstr>124-2</vt:lpstr>
      <vt:lpstr>124-2 112</vt:lpstr>
      <vt:lpstr>124-3</vt:lpstr>
      <vt:lpstr>124-3 112</vt:lpstr>
      <vt:lpstr>126-1</vt:lpstr>
      <vt:lpstr>126-2</vt:lpstr>
      <vt:lpstr>128-1</vt:lpstr>
      <vt:lpstr>128-2</vt:lpstr>
      <vt:lpstr>128-2 112</vt:lpstr>
      <vt:lpstr>128-2 пл</vt:lpstr>
      <vt:lpstr>128-1 112</vt:lpstr>
      <vt:lpstr>128-1 пл</vt:lpstr>
      <vt:lpstr>126-2 112</vt:lpstr>
      <vt:lpstr>126-2 пл</vt:lpstr>
      <vt:lpstr>126-1 пл</vt:lpstr>
      <vt:lpstr>126-1 112</vt:lpstr>
      <vt:lpstr>124-3 пл</vt:lpstr>
      <vt:lpstr>124-2 пл</vt:lpstr>
      <vt:lpstr>124-1 112</vt:lpstr>
      <vt:lpstr>124-1 пл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Юсаева Элина</dc:creator>
  <cp:lastModifiedBy>Юсаева Элина</cp:lastModifiedBy>
  <dcterms:created xsi:type="dcterms:W3CDTF">2023-04-14T11:54:03Z</dcterms:created>
  <dcterms:modified xsi:type="dcterms:W3CDTF">2024-04-10T10:23:06Z</dcterms:modified>
</cp:coreProperties>
</file>